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davis\Desktop\"/>
    </mc:Choice>
  </mc:AlternateContent>
  <bookViews>
    <workbookView xWindow="0" yWindow="0" windowWidth="20490" windowHeight="7650"/>
  </bookViews>
  <sheets>
    <sheet name="Propose ES Calendar 2019-20" sheetId="2" r:id="rId1"/>
    <sheet name="Sheet1" sheetId="1" r:id="rId2"/>
    <sheet name="Sheet3" sheetId="3" r:id="rId3"/>
  </sheets>
  <externalReferences>
    <externalReference r:id="rId4"/>
  </externalReferences>
  <definedNames>
    <definedName name="_xlnm.Print_Area" localSheetId="0">'Propose ES Calendar 2019-20'!$A$1:$U$48</definedName>
    <definedName name="_xlnm.Print_Area" localSheetId="1">Sheet1!$A$1:$U$43</definedName>
  </definedNames>
  <calcPr calcId="162913"/>
</workbook>
</file>

<file path=xl/calcChain.xml><?xml version="1.0" encoding="utf-8"?>
<calcChain xmlns="http://schemas.openxmlformats.org/spreadsheetml/2006/main">
  <c r="O46" i="2" l="1"/>
  <c r="O45" i="2"/>
  <c r="O44" i="2"/>
  <c r="A21" i="2"/>
  <c r="G31" i="2"/>
  <c r="B20" i="2"/>
  <c r="J30" i="2"/>
  <c r="J31" i="2" s="1"/>
  <c r="I30" i="2"/>
  <c r="I31" i="2" s="1"/>
  <c r="H30" i="2"/>
  <c r="H31" i="2" s="1"/>
  <c r="E19" i="2"/>
  <c r="D19" i="2"/>
  <c r="C19" i="2"/>
  <c r="C20" i="2" s="1"/>
  <c r="M38" i="2"/>
  <c r="N38" i="2" s="1"/>
  <c r="O38" i="2" s="1"/>
  <c r="P38" i="2" s="1"/>
  <c r="Q38" i="2" s="1"/>
  <c r="M39" i="2" s="1"/>
  <c r="N39" i="2" s="1"/>
  <c r="O39" i="2" s="1"/>
  <c r="P39" i="2" s="1"/>
  <c r="Q39" i="2" s="1"/>
  <c r="M40" i="2" s="1"/>
  <c r="N40" i="2" s="1"/>
  <c r="O40" i="2" s="1"/>
  <c r="P40" i="2" s="1"/>
  <c r="Q40" i="2" s="1"/>
  <c r="M41" i="2" s="1"/>
  <c r="E30" i="2"/>
  <c r="M10" i="2"/>
  <c r="K38" i="2"/>
  <c r="K39" i="2" s="1"/>
  <c r="J38" i="2"/>
  <c r="J39" i="2" s="1"/>
  <c r="I38" i="2"/>
  <c r="I39" i="2" s="1"/>
  <c r="I40" i="2" s="1"/>
  <c r="H38" i="2"/>
  <c r="H39" i="2" s="1"/>
  <c r="H40" i="2" s="1"/>
  <c r="G38" i="2"/>
  <c r="G39" i="2" s="1"/>
  <c r="G40" i="2" s="1"/>
  <c r="D29" i="2"/>
  <c r="D30" i="2" s="1"/>
  <c r="C29" i="2"/>
  <c r="C30" i="2" s="1"/>
  <c r="B29" i="2"/>
  <c r="B30" i="2" s="1"/>
  <c r="A29" i="2"/>
  <c r="A30" i="2" s="1"/>
  <c r="A31" i="2" s="1"/>
  <c r="O9" i="2"/>
  <c r="O10" i="2" s="1"/>
  <c r="N9" i="2"/>
  <c r="N10" i="2" s="1"/>
  <c r="Q8" i="2"/>
  <c r="Q9" i="2" s="1"/>
  <c r="Q10" i="2" s="1"/>
  <c r="P8" i="2"/>
  <c r="P9" i="2" s="1"/>
  <c r="P10" i="2" s="1"/>
  <c r="E40" i="2"/>
  <c r="D40" i="2"/>
  <c r="B40" i="2"/>
  <c r="A40" i="2"/>
  <c r="P20" i="2"/>
  <c r="O20" i="2"/>
  <c r="N20" i="2"/>
  <c r="K11" i="2"/>
  <c r="J11" i="2"/>
  <c r="I11" i="2"/>
  <c r="H10" i="2"/>
  <c r="H11" i="2" s="1"/>
  <c r="G10" i="2"/>
  <c r="M32" i="2"/>
  <c r="Q30" i="2"/>
  <c r="Q31" i="2" s="1"/>
  <c r="P30" i="2"/>
  <c r="P31" i="2" s="1"/>
  <c r="O30" i="2"/>
  <c r="O31" i="2" s="1"/>
  <c r="N30" i="2"/>
  <c r="N31" i="2" s="1"/>
  <c r="M30" i="2"/>
  <c r="I19" i="2"/>
  <c r="H19" i="2"/>
  <c r="H20" i="2" s="1"/>
  <c r="G19" i="2"/>
  <c r="G20" i="2" s="1"/>
  <c r="K18" i="2"/>
  <c r="K19" i="2" s="1"/>
  <c r="K20" i="2" s="1"/>
  <c r="J18" i="2"/>
  <c r="J19" i="2" s="1"/>
  <c r="J20" i="2" s="1"/>
  <c r="O57" i="1"/>
  <c r="O56" i="1"/>
  <c r="O55" i="1"/>
  <c r="O54" i="1"/>
  <c r="O53" i="1"/>
  <c r="O52" i="1"/>
  <c r="O51" i="1"/>
  <c r="O50" i="1"/>
  <c r="O49" i="1"/>
  <c r="O48" i="1"/>
  <c r="O58" i="1" l="1"/>
  <c r="Q57" i="1" l="1"/>
  <c r="Q56" i="1"/>
  <c r="Q55" i="1"/>
  <c r="Q54" i="1"/>
  <c r="Q53" i="1"/>
  <c r="Q52" i="1"/>
  <c r="Q50" i="1"/>
  <c r="Q49" i="1"/>
  <c r="Q48" i="1"/>
  <c r="M57" i="1"/>
  <c r="M56" i="1"/>
  <c r="M55" i="1"/>
  <c r="M54" i="1"/>
  <c r="M53" i="1"/>
  <c r="M52" i="1"/>
  <c r="M50" i="1"/>
  <c r="M49" i="1"/>
  <c r="M48" i="1"/>
  <c r="O41" i="1"/>
  <c r="O40" i="1"/>
  <c r="O39" i="1"/>
  <c r="Q58" i="1" l="1"/>
  <c r="M18" i="1" l="1"/>
  <c r="N18" i="1"/>
  <c r="P18" i="1"/>
  <c r="Q18" i="1"/>
  <c r="J18" i="1"/>
  <c r="I18" i="1"/>
  <c r="H18" i="1"/>
  <c r="E18" i="1"/>
  <c r="D18" i="1"/>
  <c r="C18" i="1"/>
  <c r="B17" i="1"/>
  <c r="B18" i="1" s="1"/>
  <c r="A17" i="1"/>
  <c r="Q26" i="1" l="1"/>
  <c r="M33" i="1" l="1"/>
  <c r="N33" i="1" s="1"/>
  <c r="O33" i="1" s="1"/>
  <c r="P33" i="1" s="1"/>
  <c r="Q33" i="1" s="1"/>
  <c r="M34" i="1" s="1"/>
  <c r="N34" i="1" s="1"/>
  <c r="O34" i="1" s="1"/>
  <c r="P34" i="1" s="1"/>
  <c r="Q34" i="1" l="1"/>
  <c r="M35" i="1" s="1"/>
  <c r="N35" i="1" s="1"/>
  <c r="O35" i="1" s="1"/>
  <c r="P35" i="1" s="1"/>
  <c r="Q35" i="1" s="1"/>
  <c r="M36" i="1" s="1"/>
  <c r="H34" i="1"/>
  <c r="H35" i="1" s="1"/>
  <c r="I34" i="1"/>
  <c r="I35" i="1" s="1"/>
  <c r="J34" i="1"/>
  <c r="J35" i="1" s="1"/>
  <c r="G35" i="1"/>
  <c r="E34" i="1" l="1"/>
  <c r="D34" i="1"/>
  <c r="C34" i="1"/>
  <c r="C35" i="1" s="1"/>
  <c r="B35" i="1"/>
  <c r="A36" i="1"/>
  <c r="Q27" i="1"/>
  <c r="P26" i="1"/>
  <c r="P27" i="1" s="1"/>
  <c r="O26" i="1"/>
  <c r="O27" i="1" s="1"/>
  <c r="O28" i="1" s="1"/>
  <c r="N26" i="1"/>
  <c r="N27" i="1" s="1"/>
  <c r="N28" i="1" s="1"/>
  <c r="M26" i="1"/>
  <c r="M27" i="1" s="1"/>
  <c r="M28" i="1" s="1"/>
  <c r="K27" i="1"/>
  <c r="J26" i="1"/>
  <c r="J27" i="1" s="1"/>
  <c r="I26" i="1"/>
  <c r="I27" i="1" s="1"/>
  <c r="H26" i="1"/>
  <c r="H27" i="1" s="1"/>
  <c r="G26" i="1"/>
  <c r="G27" i="1" s="1"/>
  <c r="G28" i="1" s="1"/>
  <c r="E25" i="1"/>
  <c r="E26" i="1" s="1"/>
  <c r="E27" i="1" s="1"/>
  <c r="D25" i="1"/>
  <c r="D26" i="1" s="1"/>
  <c r="D27" i="1" s="1"/>
  <c r="C26" i="1"/>
  <c r="C27" i="1" s="1"/>
  <c r="B26" i="1"/>
  <c r="B27" i="1" s="1"/>
  <c r="A27" i="1"/>
  <c r="Q9" i="1"/>
  <c r="Q10" i="1" s="1"/>
  <c r="P9" i="1"/>
  <c r="P10" i="1" s="1"/>
  <c r="O9" i="1"/>
  <c r="O10" i="1" s="1"/>
  <c r="N9" i="1"/>
  <c r="N10" i="1" s="1"/>
  <c r="M9" i="1"/>
  <c r="M11" i="1" s="1"/>
  <c r="G9" i="1"/>
  <c r="G10" i="1" s="1"/>
  <c r="K8" i="1"/>
  <c r="K9" i="1" s="1"/>
  <c r="K10" i="1" s="1"/>
  <c r="J8" i="1"/>
  <c r="J9" i="1" s="1"/>
  <c r="J10" i="1" s="1"/>
  <c r="I9" i="1"/>
  <c r="H9" i="1"/>
  <c r="H10" i="1" s="1"/>
</calcChain>
</file>

<file path=xl/sharedStrings.xml><?xml version="1.0" encoding="utf-8"?>
<sst xmlns="http://schemas.openxmlformats.org/spreadsheetml/2006/main" count="233" uniqueCount="73">
  <si>
    <t>JULY</t>
  </si>
  <si>
    <t>NOVEMBER</t>
  </si>
  <si>
    <t>MARCH</t>
  </si>
  <si>
    <t>M</t>
  </si>
  <si>
    <t>T</t>
  </si>
  <si>
    <t>W</t>
  </si>
  <si>
    <t>TH</t>
  </si>
  <si>
    <t>F</t>
  </si>
  <si>
    <t>AUGUST</t>
  </si>
  <si>
    <t>DECEMBER</t>
  </si>
  <si>
    <t>APRIL</t>
  </si>
  <si>
    <t>OCTOBER</t>
  </si>
  <si>
    <t>JUNE</t>
  </si>
  <si>
    <t>FEBRUARY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</si>
  <si>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</si>
  <si>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</si>
  <si>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</si>
  <si>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</si>
  <si>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</si>
  <si>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</si>
  <si>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</si>
  <si>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</si>
  <si>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May</t>
  </si>
  <si>
    <t>Total</t>
  </si>
  <si>
    <t xml:space="preserve"> </t>
  </si>
  <si>
    <t>SEPTEMBER</t>
  </si>
  <si>
    <t>JANUARY</t>
  </si>
  <si>
    <t>MAY</t>
  </si>
  <si>
    <t>9/2 Labor Day--No School</t>
  </si>
  <si>
    <t>12/23-1/3--Christmas Break</t>
  </si>
  <si>
    <t>1/20--Civil Rights Day, No School</t>
  </si>
  <si>
    <t>2/17-21--Winter Break</t>
  </si>
  <si>
    <t>3/23-27--Spring Break</t>
  </si>
  <si>
    <t>9/30-10/4--Fall Break</t>
  </si>
  <si>
    <t>April</t>
  </si>
  <si>
    <t>4/24 Teacher In-Service Day--No School</t>
  </si>
  <si>
    <t>12/20 - Shortened Day,  Dismissal</t>
  </si>
  <si>
    <t xml:space="preserve">8/14-12--Teacher Inservices </t>
  </si>
  <si>
    <t xml:space="preserve">8/14--First Day of School </t>
  </si>
  <si>
    <t>1st Trimester</t>
  </si>
  <si>
    <t>2nd Trimester</t>
  </si>
  <si>
    <t>3rd Trimester</t>
  </si>
  <si>
    <t>5/27--Last Day of School early release</t>
  </si>
  <si>
    <t>ES School Hours: Full Day Kinder-5th grade 9:15-3:45</t>
  </si>
  <si>
    <t>Half day Kinder: AM- 9:15-12:15   PM: 12:45-3:45</t>
  </si>
  <si>
    <t>Early Release Days: Ful day Kinder-5th Grade 9:15-12:45</t>
  </si>
  <si>
    <t>Half Day Kinder: AM- 9:15-10:45   PM: 11:15-12:45</t>
  </si>
  <si>
    <t>2/28- End of 2nd Trimester</t>
  </si>
  <si>
    <t>Oct. 25th- PT conferences- no school</t>
  </si>
  <si>
    <t xml:space="preserve">Oct. 24th -PT conferences-no school </t>
  </si>
  <si>
    <t>11/8- End of 1st trimester</t>
  </si>
  <si>
    <t>11/25-11/29: Thanksgiving Break</t>
  </si>
  <si>
    <t>Sep</t>
  </si>
  <si>
    <t>Oct</t>
  </si>
  <si>
    <t>Nov</t>
  </si>
  <si>
    <t>Dec</t>
  </si>
  <si>
    <t>Feb</t>
  </si>
  <si>
    <t>Mar</t>
  </si>
  <si>
    <t>Apr</t>
  </si>
  <si>
    <t>5/26--High School Graduation</t>
  </si>
  <si>
    <t>Jan</t>
  </si>
  <si>
    <t>School days in session ----&gt;</t>
  </si>
  <si>
    <t>18-19</t>
  </si>
  <si>
    <t>19-20</t>
  </si>
  <si>
    <r>
      <t xml:space="preserve">Proposed </t>
    </r>
    <r>
      <rPr>
        <b/>
        <sz val="16"/>
        <color rgb="FFFF0000"/>
        <rFont val="Calibri"/>
        <family val="2"/>
        <scheme val="minor"/>
      </rPr>
      <t>Elementary School</t>
    </r>
    <r>
      <rPr>
        <b/>
        <sz val="16"/>
        <color theme="1"/>
        <rFont val="Calibri"/>
        <family val="2"/>
        <scheme val="minor"/>
      </rPr>
      <t xml:space="preserve"> Calendar 2019-20</t>
    </r>
  </si>
  <si>
    <t>North Star Charter School</t>
  </si>
  <si>
    <t>11/8- End of 1st Trimester</t>
  </si>
  <si>
    <r>
      <rPr>
        <b/>
        <sz val="16"/>
        <color rgb="FF00B050"/>
        <rFont val="Calibri"/>
        <family val="2"/>
        <scheme val="minor"/>
      </rPr>
      <t>Proposed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>Elementary School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rgb="FF00B050"/>
        <rFont val="Calibri"/>
        <family val="2"/>
        <scheme val="minor"/>
      </rPr>
      <t>Calendar 2019-20</t>
    </r>
  </si>
  <si>
    <t>12/23-1/3--Holiday Break</t>
  </si>
  <si>
    <t>CALENDAR NOTES</t>
  </si>
  <si>
    <t>5/22--Last Day of School early release</t>
  </si>
  <si>
    <t xml:space="preserve">8/15--First Day of School </t>
  </si>
  <si>
    <t xml:space="preserve">8/13-14--Teacher Inservices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</si>
</sst>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Calibri"/>
      <family val="2"/>
      <scheme val="minor"/>
    </font>
    <font>
      <sz val="11"/>
      <color theme="0"/>
      <name val="Arial"/>
      <family val="2"/>
    </font>
    <font>
      <b/>
      <sz val="16"/>
      <color rgb="FF00B05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0" fillId="2" borderId="0" xfId="0" applyFill="1" applyBorder="1"/>
    <xf numFmtId="0" fontId="1" fillId="0" borderId="0" xfId="0" applyFont="1"/>
    <xf numFmtId="0" fontId="0" fillId="2" borderId="2" xfId="0" applyFill="1" applyBorder="1"/>
    <xf numFmtId="0" fontId="2" fillId="0" borderId="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4" borderId="12" xfId="0" applyFont="1" applyFill="1" applyBorder="1"/>
    <xf numFmtId="0" fontId="8" fillId="5" borderId="14" xfId="0" applyFont="1" applyFill="1" applyBorder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1" fillId="2" borderId="13" xfId="0" applyFont="1" applyFill="1" applyBorder="1"/>
    <xf numFmtId="0" fontId="0" fillId="2" borderId="14" xfId="0" applyFill="1" applyBorder="1"/>
    <xf numFmtId="0" fontId="0" fillId="0" borderId="12" xfId="0" applyBorder="1"/>
    <xf numFmtId="0" fontId="4" fillId="2" borderId="11" xfId="0" applyFont="1" applyFill="1" applyBorder="1" applyAlignment="1"/>
    <xf numFmtId="0" fontId="0" fillId="2" borderId="12" xfId="0" applyFill="1" applyBorder="1"/>
    <xf numFmtId="0" fontId="1" fillId="0" borderId="11" xfId="0" applyFont="1" applyBorder="1"/>
    <xf numFmtId="0" fontId="0" fillId="0" borderId="0" xfId="0" applyAlignment="1">
      <alignment horizontal="left" indent="1"/>
    </xf>
    <xf numFmtId="0" fontId="1" fillId="0" borderId="11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0" borderId="16" xfId="0" applyFill="1" applyBorder="1"/>
    <xf numFmtId="0" fontId="0" fillId="0" borderId="17" xfId="0" applyFill="1" applyBorder="1"/>
    <xf numFmtId="0" fontId="10" fillId="0" borderId="0" xfId="0" applyFont="1"/>
    <xf numFmtId="0" fontId="2" fillId="0" borderId="0" xfId="0" applyFont="1" applyFill="1" applyBorder="1" applyAlignment="1">
      <alignment horizontal="right"/>
    </xf>
    <xf numFmtId="0" fontId="4" fillId="4" borderId="11" xfId="0" applyFont="1" applyFill="1" applyBorder="1"/>
    <xf numFmtId="0" fontId="11" fillId="4" borderId="0" xfId="0" applyFont="1" applyFill="1" applyBorder="1"/>
    <xf numFmtId="0" fontId="4" fillId="5" borderId="13" xfId="0" applyFont="1" applyFill="1" applyBorder="1"/>
    <xf numFmtId="0" fontId="11" fillId="5" borderId="2" xfId="0" applyFont="1" applyFill="1" applyBorder="1"/>
    <xf numFmtId="0" fontId="1" fillId="0" borderId="15" xfId="0" applyFont="1" applyFill="1" applyBorder="1"/>
    <xf numFmtId="0" fontId="2" fillId="6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11" fillId="0" borderId="1" xfId="0" applyFont="1" applyFill="1" applyBorder="1"/>
    <xf numFmtId="0" fontId="12" fillId="4" borderId="7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right"/>
    </xf>
    <xf numFmtId="16" fontId="1" fillId="2" borderId="15" xfId="0" applyNumberFormat="1" applyFont="1" applyFill="1" applyBorder="1"/>
    <xf numFmtId="0" fontId="2" fillId="8" borderId="1" xfId="0" applyFont="1" applyFill="1" applyBorder="1" applyAlignment="1">
      <alignment horizontal="right"/>
    </xf>
    <xf numFmtId="0" fontId="1" fillId="8" borderId="6" xfId="0" applyFont="1" applyFill="1" applyBorder="1" applyAlignment="1"/>
    <xf numFmtId="0" fontId="1" fillId="8" borderId="5" xfId="0" applyFont="1" applyFill="1" applyBorder="1" applyAlignment="1"/>
    <xf numFmtId="0" fontId="1" fillId="8" borderId="4" xfId="0" applyFont="1" applyFill="1" applyBorder="1" applyAlignment="1"/>
    <xf numFmtId="0" fontId="1" fillId="8" borderId="15" xfId="0" applyFont="1" applyFill="1" applyBorder="1"/>
    <xf numFmtId="0" fontId="0" fillId="8" borderId="16" xfId="0" applyFill="1" applyBorder="1"/>
    <xf numFmtId="0" fontId="0" fillId="8" borderId="17" xfId="0" applyFill="1" applyBorder="1"/>
    <xf numFmtId="0" fontId="1" fillId="7" borderId="11" xfId="0" applyFont="1" applyFill="1" applyBorder="1"/>
    <xf numFmtId="0" fontId="10" fillId="7" borderId="2" xfId="0" applyFont="1" applyFill="1" applyBorder="1"/>
    <xf numFmtId="0" fontId="10" fillId="7" borderId="14" xfId="0" applyFont="1" applyFill="1" applyBorder="1"/>
    <xf numFmtId="0" fontId="1" fillId="4" borderId="3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right"/>
    </xf>
    <xf numFmtId="0" fontId="13" fillId="6" borderId="11" xfId="0" applyFont="1" applyFill="1" applyBorder="1" applyAlignment="1"/>
    <xf numFmtId="0" fontId="11" fillId="6" borderId="12" xfId="0" applyFont="1" applyFill="1" applyBorder="1"/>
    <xf numFmtId="0" fontId="11" fillId="6" borderId="0" xfId="0" applyFont="1" applyFill="1" applyBorder="1"/>
    <xf numFmtId="0" fontId="13" fillId="6" borderId="13" xfId="0" applyFont="1" applyFill="1" applyBorder="1"/>
    <xf numFmtId="0" fontId="11" fillId="6" borderId="2" xfId="0" applyFont="1" applyFill="1" applyBorder="1"/>
    <xf numFmtId="0" fontId="11" fillId="6" borderId="14" xfId="0" applyFont="1" applyFill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3" borderId="0" xfId="0" applyFill="1" applyBorder="1"/>
    <xf numFmtId="0" fontId="0" fillId="3" borderId="12" xfId="0" applyFill="1" applyBorder="1"/>
    <xf numFmtId="0" fontId="13" fillId="3" borderId="11" xfId="0" applyFont="1" applyFill="1" applyBorder="1" applyAlignment="1"/>
    <xf numFmtId="0" fontId="0" fillId="5" borderId="2" xfId="0" applyFill="1" applyBorder="1"/>
    <xf numFmtId="0" fontId="1" fillId="8" borderId="15" xfId="0" applyFont="1" applyFill="1" applyBorder="1" applyAlignment="1"/>
    <xf numFmtId="0" fontId="1" fillId="8" borderId="16" xfId="0" applyFont="1" applyFill="1" applyBorder="1" applyAlignment="1"/>
    <xf numFmtId="0" fontId="1" fillId="8" borderId="17" xfId="0" applyFont="1" applyFill="1" applyBorder="1" applyAlignment="1"/>
    <xf numFmtId="0" fontId="0" fillId="0" borderId="0" xfId="0" quotePrefix="1"/>
    <xf numFmtId="0" fontId="12" fillId="4" borderId="23" xfId="0" applyFont="1" applyFill="1" applyBorder="1" applyAlignment="1">
      <alignment horizontal="left"/>
    </xf>
    <xf numFmtId="0" fontId="12" fillId="4" borderId="24" xfId="0" applyFont="1" applyFill="1" applyBorder="1" applyAlignment="1">
      <alignment horizontal="center"/>
    </xf>
    <xf numFmtId="0" fontId="4" fillId="0" borderId="25" xfId="0" applyFont="1" applyFill="1" applyBorder="1"/>
    <xf numFmtId="0" fontId="11" fillId="0" borderId="26" xfId="0" applyFont="1" applyFill="1" applyBorder="1"/>
    <xf numFmtId="0" fontId="1" fillId="5" borderId="27" xfId="0" applyFont="1" applyFill="1" applyBorder="1" applyAlignment="1">
      <alignment horizontal="left"/>
    </xf>
    <xf numFmtId="0" fontId="0" fillId="5" borderId="14" xfId="0" applyFill="1" applyBorder="1"/>
    <xf numFmtId="0" fontId="1" fillId="6" borderId="13" xfId="0" applyFont="1" applyFill="1" applyBorder="1" applyAlignment="1"/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0" fillId="0" borderId="0" xfId="0" applyFill="1" applyBorder="1"/>
    <xf numFmtId="0" fontId="16" fillId="0" borderId="0" xfId="0" applyFont="1" applyFill="1" applyBorder="1" applyAlignment="1">
      <alignment horizontal="center"/>
    </xf>
    <xf numFmtId="0" fontId="0" fillId="0" borderId="21" xfId="0" applyBorder="1"/>
    <xf numFmtId="0" fontId="0" fillId="0" borderId="28" xfId="0" applyBorder="1"/>
    <xf numFmtId="0" fontId="2" fillId="2" borderId="7" xfId="0" applyFont="1" applyFill="1" applyBorder="1" applyAlignment="1">
      <alignment horizontal="right"/>
    </xf>
    <xf numFmtId="0" fontId="16" fillId="5" borderId="2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6" fillId="5" borderId="30" xfId="0" applyFont="1" applyFill="1" applyBorder="1" applyAlignment="1">
      <alignment horizontal="center"/>
    </xf>
    <xf numFmtId="0" fontId="13" fillId="5" borderId="27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right"/>
    </xf>
    <xf numFmtId="0" fontId="18" fillId="5" borderId="1" xfId="0" applyFont="1" applyFill="1" applyBorder="1" applyAlignment="1">
      <alignment horizontal="right"/>
    </xf>
    <xf numFmtId="0" fontId="16" fillId="4" borderId="1" xfId="0" applyFont="1" applyFill="1" applyBorder="1" applyAlignment="1">
      <alignment horizontal="right"/>
    </xf>
    <xf numFmtId="0" fontId="16" fillId="5" borderId="1" xfId="0" applyFont="1" applyFill="1" applyBorder="1" applyAlignment="1">
      <alignment horizontal="right"/>
    </xf>
    <xf numFmtId="0" fontId="18" fillId="3" borderId="1" xfId="0" applyFont="1" applyFill="1" applyBorder="1" applyAlignment="1">
      <alignment horizontal="right"/>
    </xf>
    <xf numFmtId="0" fontId="0" fillId="0" borderId="0" xfId="0" applyFill="1"/>
    <xf numFmtId="0" fontId="1" fillId="0" borderId="0" xfId="0" applyFont="1" applyFill="1"/>
    <xf numFmtId="0" fontId="18" fillId="10" borderId="1" xfId="0" applyFont="1" applyFill="1" applyBorder="1" applyAlignment="1">
      <alignment horizontal="right"/>
    </xf>
    <xf numFmtId="0" fontId="13" fillId="10" borderId="15" xfId="0" applyFont="1" applyFill="1" applyBorder="1"/>
    <xf numFmtId="0" fontId="8" fillId="10" borderId="16" xfId="0" applyFont="1" applyFill="1" applyBorder="1"/>
    <xf numFmtId="0" fontId="8" fillId="10" borderId="17" xfId="0" applyFont="1" applyFill="1" applyBorder="1"/>
    <xf numFmtId="0" fontId="13" fillId="10" borderId="4" xfId="0" applyFont="1" applyFill="1" applyBorder="1" applyAlignment="1"/>
    <xf numFmtId="0" fontId="13" fillId="10" borderId="5" xfId="0" applyFont="1" applyFill="1" applyBorder="1" applyAlignment="1"/>
    <xf numFmtId="0" fontId="13" fillId="10" borderId="6" xfId="0" applyFont="1" applyFill="1" applyBorder="1" applyAlignment="1"/>
    <xf numFmtId="0" fontId="1" fillId="0" borderId="0" xfId="0" applyFont="1" applyFill="1" applyBorder="1"/>
    <xf numFmtId="0" fontId="13" fillId="5" borderId="15" xfId="0" applyFont="1" applyFill="1" applyBorder="1"/>
    <xf numFmtId="0" fontId="11" fillId="5" borderId="16" xfId="0" applyFont="1" applyFill="1" applyBorder="1"/>
    <xf numFmtId="0" fontId="8" fillId="5" borderId="17" xfId="0" applyFont="1" applyFill="1" applyBorder="1"/>
    <xf numFmtId="0" fontId="1" fillId="2" borderId="15" xfId="0" applyFont="1" applyFill="1" applyBorder="1"/>
    <xf numFmtId="0" fontId="1" fillId="0" borderId="0" xfId="0" applyFont="1" applyBorder="1"/>
    <xf numFmtId="0" fontId="13" fillId="3" borderId="15" xfId="0" applyFont="1" applyFill="1" applyBorder="1" applyAlignment="1"/>
    <xf numFmtId="0" fontId="0" fillId="3" borderId="16" xfId="0" applyFill="1" applyBorder="1"/>
    <xf numFmtId="0" fontId="0" fillId="3" borderId="17" xfId="0" applyFill="1" applyBorder="1"/>
    <xf numFmtId="0" fontId="4" fillId="0" borderId="0" xfId="0" applyFont="1" applyFill="1" applyBorder="1"/>
    <xf numFmtId="0" fontId="11" fillId="0" borderId="0" xfId="0" applyFont="1" applyFill="1" applyBorder="1"/>
    <xf numFmtId="0" fontId="17" fillId="4" borderId="31" xfId="0" applyFont="1" applyFill="1" applyBorder="1" applyAlignment="1">
      <alignment horizontal="left"/>
    </xf>
    <xf numFmtId="0" fontId="12" fillId="4" borderId="32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" fillId="7" borderId="18" xfId="0" applyFont="1" applyFill="1" applyBorder="1"/>
    <xf numFmtId="0" fontId="10" fillId="7" borderId="19" xfId="0" applyFont="1" applyFill="1" applyBorder="1"/>
    <xf numFmtId="0" fontId="13" fillId="4" borderId="18" xfId="0" applyFont="1" applyFill="1" applyBorder="1"/>
    <xf numFmtId="0" fontId="11" fillId="4" borderId="19" xfId="0" applyFont="1" applyFill="1" applyBorder="1"/>
    <xf numFmtId="0" fontId="8" fillId="4" borderId="20" xfId="0" applyFont="1" applyFill="1" applyBorder="1"/>
    <xf numFmtId="0" fontId="13" fillId="3" borderId="13" xfId="0" applyFont="1" applyFill="1" applyBorder="1" applyAlignment="1"/>
    <xf numFmtId="0" fontId="0" fillId="3" borderId="2" xfId="0" applyFill="1" applyBorder="1"/>
    <xf numFmtId="0" fontId="0" fillId="3" borderId="14" xfId="0" applyFill="1" applyBorder="1"/>
    <xf numFmtId="0" fontId="1" fillId="6" borderId="15" xfId="0" applyFont="1" applyFill="1" applyBorder="1" applyAlignment="1"/>
    <xf numFmtId="0" fontId="0" fillId="0" borderId="22" xfId="0" applyBorder="1"/>
    <xf numFmtId="0" fontId="0" fillId="0" borderId="34" xfId="0" applyBorder="1"/>
    <xf numFmtId="0" fontId="0" fillId="0" borderId="0" xfId="0" applyAlignment="1"/>
    <xf numFmtId="0" fontId="13" fillId="9" borderId="3" xfId="0" applyFont="1" applyFill="1" applyBorder="1" applyAlignment="1">
      <alignment horizontal="center"/>
    </xf>
    <xf numFmtId="0" fontId="13" fillId="9" borderId="0" xfId="0" applyFont="1" applyFill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" name="Line 2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" name="Line 2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" name="Line 2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" name="Line 3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" name="Line 3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" name="Line 3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8" name="Line 3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9" name="Line 3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0" name="Line 3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1" name="Line 3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2" name="Line 3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3" name="Line 3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4" name="Line 3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5" name="Line 4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6" name="Line 4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7" name="Line 4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8" name="Line 4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0" name="Line 4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1" name="Line 4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2" name="Line 4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3" name="Line 4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4" name="Line 4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5" name="Line 5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6" name="Line 5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7" name="Line 5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8" name="Line 5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5" name="Line 6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6" name="Line 6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7" name="Line 6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8" name="Line 6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9" name="Line 6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0" name="Line 6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1" name="Line 6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2" name="Line 6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3" name="Line 6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4" name="Line 6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5" name="Line 7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6" name="Line 7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7" name="Line 7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8" name="Line 7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9" name="Line 7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0" name="Line 7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1" name="Line 7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2" name="Line 7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3" name="Line 7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4" name="Line 7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5" name="Line 8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6" name="Line 8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7" name="Line 8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8" name="Line 8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9" name="Line 8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0" name="Line 8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1" name="Line 8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2" name="Line 8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3" name="Line 8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4" name="Line 8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5" name="Line 9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6" name="Line 9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7" name="Line 9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8" name="Line 9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9" name="Line 9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0" name="Line 9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1" name="Line 9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2" name="Line 9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3" name="Line 9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4" name="Line 9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5" name="Line 10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6" name="Line 10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7" name="Line 10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8" name="Line 10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9" name="Line 10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80" name="Line 10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81" name="Line 10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82" name="Line 10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83" name="Line 10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84" name="Line 10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85" name="Line 11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86" name="Line 11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87" name="Line 11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88" name="Line 11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89" name="Line 11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90" name="Line 11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91" name="Line 11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92" name="Line 11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93" name="Line 11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94" name="Line 11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95" name="Line 12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96" name="Line 12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97" name="Line 12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98" name="Line 12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99" name="Line 12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00" name="Line 12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01" name="Line 12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02" name="Line 12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03" name="Line 12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04" name="Line 12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05" name="Line 13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06" name="Line 13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07" name="Line 13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08" name="Line 13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09" name="Line 13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10" name="Line 13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11" name="Line 13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12" name="Line 13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13" name="Line 13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14" name="Line 13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15" name="Line 14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16" name="Line 14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17" name="Line 14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18" name="Line 14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19" name="Line 14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20" name="Line 14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21" name="Line 14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22" name="Line 14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23" name="Line 14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24" name="Line 14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25" name="Line 15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26" name="Line 15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27" name="Line 15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28" name="Line 15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29" name="Line 15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30" name="Line 15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31" name="Line 15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32" name="Line 15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33" name="Line 15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34" name="Line 15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35" name="Line 16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36" name="Line 16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37" name="Line 16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38" name="Line 16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39" name="Line 16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40" name="Line 17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41" name="Line 17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42" name="Line 17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43" name="Line 17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44" name="Line 17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45" name="Line 17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46" name="Line 17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47" name="Line 17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48" name="Line 17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49" name="Line 17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50" name="Line 18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51" name="Line 18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52" name="Line 18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53" name="Line 18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54" name="Line 18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55" name="Line 18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56" name="Line 18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57" name="Line 18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58" name="Line 18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59" name="Line 18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60" name="Line 19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61" name="Line 19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62" name="Line 19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63" name="Line 19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64" name="Line 19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65" name="Line 19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66" name="Line 19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67" name="Line 19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68" name="Line 19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69" name="Line 19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70" name="Line 20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71" name="Line 20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72" name="Line 20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73" name="Line 20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74" name="Line 20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75" name="Line 20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76" name="Line 20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77" name="Line 20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78" name="Line 20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79" name="Line 20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80" name="Line 21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81" name="Line 21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82" name="Line 21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83" name="Line 21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84" name="Line 21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85" name="Line 21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86" name="Line 21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87" name="Line 21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88" name="Line 21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89" name="Line 21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90" name="Line 22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91" name="Line 22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92" name="Line 22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93" name="Line 22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94" name="Line 22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95" name="Line 22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96" name="Line 22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97" name="Line 22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98" name="Line 22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199" name="Line 22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00" name="Line 23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01" name="Line 23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02" name="Line 23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03" name="Line 23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04" name="Line 23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05" name="Line 23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06" name="Line 23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07" name="Line 23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08" name="Line 23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09" name="Line 23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10" name="Line 24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11" name="Line 24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12" name="Line 24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13" name="Line 24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14" name="Line 24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15" name="Line 24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16" name="Line 24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17" name="Line 24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18" name="Line 24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19" name="Line 24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20" name="Line 25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21" name="Line 25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22" name="Line 25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23" name="Line 25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24" name="Line 25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25" name="Line 25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26" name="Line 25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27" name="Line 25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28" name="Line 25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29" name="Line 25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30" name="Line 26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31" name="Line 26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32" name="Line 26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33" name="Line 26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34" name="Line 26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35" name="Line 26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36" name="Line 26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37" name="Line 26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38" name="Line 26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39" name="Line 26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40" name="Line 27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41" name="Line 27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42" name="Line 27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43" name="Line 27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44" name="Line 27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45" name="Line 27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46" name="Line 27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47" name="Line 27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48" name="Line 27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49" name="Line 27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50" name="Line 28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51" name="Line 28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52" name="Line 28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53" name="Line 28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54" name="Line 28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55" name="Line 28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56" name="Line 28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57" name="Line 28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58" name="Line 28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59" name="Line 28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60" name="Line 29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61" name="Line 29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62" name="Line 29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63" name="Line 29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64" name="Line 29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65" name="Line 29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66" name="Line 29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67" name="Line 29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68" name="Line 29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69" name="Line 29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70" name="Line 30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71" name="Line 30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72" name="Line 30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73" name="Line 30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74" name="Line 30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75" name="Line 30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76" name="Line 30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77" name="Line 30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78" name="Line 30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79" name="Line 30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80" name="Line 31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81" name="Line 31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82" name="Line 31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83" name="Line 31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84" name="Line 31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85" name="Line 31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86" name="Line 31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87" name="Line 31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88" name="Line 31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89" name="Line 31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90" name="Line 32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91" name="Line 32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92" name="Line 32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93" name="Line 32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94" name="Line 32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95" name="Line 32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96" name="Line 32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97" name="Line 32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98" name="Line 32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299" name="Line 32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00" name="Line 33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01" name="Line 33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02" name="Line 33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03" name="Line 33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04" name="Line 33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05" name="Line 33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06" name="Line 33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07" name="Line 33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08" name="Line 33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09" name="Line 33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10" name="Line 34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11" name="Line 34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12" name="Line 34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13" name="Line 34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14" name="Line 34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15" name="Line 34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16" name="Line 34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17" name="Line 34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18" name="Line 34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19" name="Line 34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20" name="Line 35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21" name="Line 35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22" name="Line 35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23" name="Line 35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24" name="Line 35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25" name="Line 35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26" name="Line 35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27" name="Line 35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28" name="Line 35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29" name="Line 35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30" name="Line 36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31" name="Line 36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32" name="Line 36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33" name="Line 36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34" name="Line 36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35" name="Line 36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36" name="Line 36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37" name="Line 36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38" name="Line 36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39" name="Line 36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40" name="Line 37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41" name="Line 37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42" name="Line 37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43" name="Line 37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44" name="Line 37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45" name="Line 37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46" name="Line 37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47" name="Line 37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48" name="Line 37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49" name="Line 37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50" name="Line 38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51" name="Line 38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52" name="Line 38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53" name="Line 38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54" name="Line 38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55" name="Line 38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56" name="Line 38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57" name="Line 38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58" name="Line 38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59" name="Line 38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60" name="Line 39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61" name="Line 39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62" name="Line 39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63" name="Line 39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64" name="Line 39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65" name="Line 39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66" name="Line 39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67" name="Line 39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68" name="Line 39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69" name="Line 39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70" name="Line 40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71" name="Line 40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72" name="Line 40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73" name="Line 40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74" name="Line 40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75" name="Line 40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76" name="Line 40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77" name="Line 40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78" name="Line 40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79" name="Line 40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80" name="Line 41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81" name="Line 2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82" name="Line 2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83" name="Line 2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84" name="Line 3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85" name="Line 3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86" name="Line 3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87" name="Line 3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88" name="Line 3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89" name="Line 3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90" name="Line 3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91" name="Line 3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92" name="Line 3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93" name="Line 3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94" name="Line 4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95" name="Line 4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96" name="Line 4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97" name="Line 4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98" name="Line 4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399" name="Line 4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00" name="Line 4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01" name="Line 4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02" name="Line 4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03" name="Line 4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04" name="Line 5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05" name="Line 5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06" name="Line 5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07" name="Line 5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08" name="Line 5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09" name="Line 5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10" name="Line 5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11" name="Line 5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12" name="Line 5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13" name="Line 5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14" name="Line 6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15" name="Line 6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16" name="Line 6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17" name="Line 6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18" name="Line 6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19" name="Line 6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20" name="Line 6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21" name="Line 6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22" name="Line 6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23" name="Line 6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24" name="Line 7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25" name="Line 7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26" name="Line 7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27" name="Line 7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28" name="Line 7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29" name="Line 7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30" name="Line 7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31" name="Line 7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32" name="Line 7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33" name="Line 7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34" name="Line 8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35" name="Line 8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36" name="Line 8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37" name="Line 8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38" name="Line 8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39" name="Line 8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40" name="Line 8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41" name="Line 8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42" name="Line 8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43" name="Line 8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44" name="Line 9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45" name="Line 9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46" name="Line 9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47" name="Line 9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48" name="Line 9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49" name="Line 9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50" name="Line 9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51" name="Line 9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52" name="Line 9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53" name="Line 9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54" name="Line 10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55" name="Line 10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56" name="Line 10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57" name="Line 10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58" name="Line 10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59" name="Line 10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60" name="Line 10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61" name="Line 10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62" name="Line 10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63" name="Line 10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64" name="Line 11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65" name="Line 11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66" name="Line 11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67" name="Line 11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68" name="Line 11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69" name="Line 11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70" name="Line 11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71" name="Line 11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72" name="Line 11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73" name="Line 11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74" name="Line 12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75" name="Line 12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76" name="Line 12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77" name="Line 12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78" name="Line 12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79" name="Line 12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80" name="Line 12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81" name="Line 12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82" name="Line 12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83" name="Line 12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84" name="Line 13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85" name="Line 13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86" name="Line 13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87" name="Line 13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88" name="Line 13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89" name="Line 13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90" name="Line 13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91" name="Line 13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92" name="Line 13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93" name="Line 13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94" name="Line 14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95" name="Line 14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96" name="Line 14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97" name="Line 14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98" name="Line 14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499" name="Line 14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00" name="Line 14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01" name="Line 14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02" name="Line 14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03" name="Line 14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04" name="Line 15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05" name="Line 15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06" name="Line 15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07" name="Line 15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08" name="Line 15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09" name="Line 15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10" name="Line 15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11" name="Line 15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12" name="Line 15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13" name="Line 15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14" name="Line 16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15" name="Line 16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16" name="Line 16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17" name="Line 16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18" name="Line 16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19" name="Line 17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20" name="Line 17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21" name="Line 17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22" name="Line 17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23" name="Line 17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24" name="Line 17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25" name="Line 17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26" name="Line 17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27" name="Line 17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28" name="Line 17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29" name="Line 18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30" name="Line 18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31" name="Line 18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32" name="Line 18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33" name="Line 18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34" name="Line 18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35" name="Line 18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36" name="Line 18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37" name="Line 18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38" name="Line 18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39" name="Line 19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40" name="Line 19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41" name="Line 19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42" name="Line 19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43" name="Line 19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44" name="Line 19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45" name="Line 19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46" name="Line 19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47" name="Line 19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48" name="Line 19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49" name="Line 20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50" name="Line 20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51" name="Line 20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52" name="Line 20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53" name="Line 20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54" name="Line 20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55" name="Line 20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56" name="Line 20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57" name="Line 20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58" name="Line 20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59" name="Line 21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60" name="Line 21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61" name="Line 21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62" name="Line 21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63" name="Line 21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64" name="Line 21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65" name="Line 21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66" name="Line 21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67" name="Line 21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68" name="Line 21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69" name="Line 22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70" name="Line 22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71" name="Line 22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72" name="Line 22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73" name="Line 22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74" name="Line 22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75" name="Line 22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76" name="Line 22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77" name="Line 22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78" name="Line 22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79" name="Line 23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80" name="Line 23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81" name="Line 23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82" name="Line 23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83" name="Line 23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84" name="Line 23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85" name="Line 23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86" name="Line 23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87" name="Line 23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88" name="Line 23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89" name="Line 24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90" name="Line 24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91" name="Line 24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92" name="Line 24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93" name="Line 24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94" name="Line 24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95" name="Line 24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96" name="Line 24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97" name="Line 24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98" name="Line 25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599" name="Line 25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00" name="Line 25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01" name="Line 25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02" name="Line 25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03" name="Line 25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04" name="Line 25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05" name="Line 25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06" name="Line 25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07" name="Line 25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08" name="Line 26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09" name="Line 26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10" name="Line 26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11" name="Line 26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12" name="Line 26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13" name="Line 26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14" name="Line 26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15" name="Line 26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16" name="Line 26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17" name="Line 26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18" name="Line 27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19" name="Line 27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20" name="Line 27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21" name="Line 27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22" name="Line 27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23" name="Line 27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24" name="Line 27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25" name="Line 27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26" name="Line 27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27" name="Line 27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28" name="Line 28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29" name="Line 28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30" name="Line 28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31" name="Line 28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32" name="Line 28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33" name="Line 28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34" name="Line 28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35" name="Line 28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36" name="Line 28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37" name="Line 28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38" name="Line 29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39" name="Line 29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40" name="Line 29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41" name="Line 29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42" name="Line 29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43" name="Line 29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44" name="Line 29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45" name="Line 29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46" name="Line 29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47" name="Line 29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48" name="Line 30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49" name="Line 30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50" name="Line 30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51" name="Line 30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52" name="Line 30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53" name="Line 30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54" name="Line 30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55" name="Line 30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56" name="Line 30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57" name="Line 30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58" name="Line 31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59" name="Line 31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60" name="Line 31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61" name="Line 31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62" name="Line 31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63" name="Line 31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64" name="Line 31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65" name="Line 31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66" name="Line 31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67" name="Line 31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68" name="Line 32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69" name="Line 32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70" name="Line 32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71" name="Line 32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72" name="Line 32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73" name="Line 32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74" name="Line 32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75" name="Line 32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76" name="Line 32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77" name="Line 33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78" name="Line 33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79" name="Line 33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80" name="Line 33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81" name="Line 33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82" name="Line 33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83" name="Line 33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84" name="Line 33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85" name="Line 33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86" name="Line 33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87" name="Line 34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88" name="Line 34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89" name="Line 34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90" name="Line 34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91" name="Line 34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92" name="Line 34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93" name="Line 34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94" name="Line 34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95" name="Line 34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96" name="Line 34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97" name="Line 35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98" name="Line 35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699" name="Line 35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00" name="Line 35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01" name="Line 35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02" name="Line 35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03" name="Line 35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04" name="Line 35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05" name="Line 35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06" name="Line 35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07" name="Line 36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08" name="Line 36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09" name="Line 36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10" name="Line 36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11" name="Line 36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12" name="Line 36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13" name="Line 36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14" name="Line 36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15" name="Line 36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16" name="Line 36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17" name="Line 37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18" name="Line 37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19" name="Line 37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20" name="Line 37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21" name="Line 37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22" name="Line 37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23" name="Line 37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24" name="Line 37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25" name="Line 37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26" name="Line 37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27" name="Line 38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28" name="Line 38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29" name="Line 38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30" name="Line 38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31" name="Line 38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32" name="Line 38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33" name="Line 386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34" name="Line 387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35" name="Line 388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36" name="Line 389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37" name="Line 390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38" name="Line 391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39" name="Line 392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40" name="Line 393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41" name="Line 394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31</xdr:row>
      <xdr:rowOff>142875</xdr:rowOff>
    </xdr:from>
    <xdr:to>
      <xdr:col>20</xdr:col>
      <xdr:colOff>323850</xdr:colOff>
      <xdr:row>31</xdr:row>
      <xdr:rowOff>142875</xdr:rowOff>
    </xdr:to>
    <xdr:sp macro="" textlink="">
      <xdr:nvSpPr>
        <xdr:cNvPr id="742" name="Line 395"/>
        <xdr:cNvSpPr>
          <a:spLocks noChangeShapeType="1"/>
        </xdr:cNvSpPr>
      </xdr:nvSpPr>
      <xdr:spPr bwMode="auto">
        <a:xfrm>
          <a:off x="13081635" y="633031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129540</xdr:colOff>
      <xdr:row>37</xdr:row>
      <xdr:rowOff>114299</xdr:rowOff>
    </xdr:from>
    <xdr:to>
      <xdr:col>34</xdr:col>
      <xdr:colOff>441960</xdr:colOff>
      <xdr:row>39</xdr:row>
      <xdr:rowOff>243838</xdr:rowOff>
    </xdr:to>
    <xdr:sp macro="" textlink="">
      <xdr:nvSpPr>
        <xdr:cNvPr id="744" name="Line 397"/>
        <xdr:cNvSpPr>
          <a:spLocks noChangeShapeType="1"/>
        </xdr:cNvSpPr>
      </xdr:nvSpPr>
      <xdr:spPr bwMode="auto">
        <a:xfrm flipH="1" flipV="1">
          <a:off x="13525500" y="8336279"/>
          <a:ext cx="2141220" cy="63245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571500</xdr:colOff>
      <xdr:row>38</xdr:row>
      <xdr:rowOff>38100</xdr:rowOff>
    </xdr:from>
    <xdr:to>
      <xdr:col>34</xdr:col>
      <xdr:colOff>388620</xdr:colOff>
      <xdr:row>40</xdr:row>
      <xdr:rowOff>228599</xdr:rowOff>
    </xdr:to>
    <xdr:sp macro="" textlink="">
      <xdr:nvSpPr>
        <xdr:cNvPr id="745" name="Line 398"/>
        <xdr:cNvSpPr>
          <a:spLocks noChangeShapeType="1"/>
        </xdr:cNvSpPr>
      </xdr:nvSpPr>
      <xdr:spPr bwMode="auto">
        <a:xfrm>
          <a:off x="13357860" y="8511540"/>
          <a:ext cx="2255520" cy="6934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114300</xdr:colOff>
      <xdr:row>32</xdr:row>
      <xdr:rowOff>152399</xdr:rowOff>
    </xdr:from>
    <xdr:to>
      <xdr:col>33</xdr:col>
      <xdr:colOff>7620</xdr:colOff>
      <xdr:row>34</xdr:row>
      <xdr:rowOff>144780</xdr:rowOff>
    </xdr:to>
    <xdr:sp macro="" textlink="">
      <xdr:nvSpPr>
        <xdr:cNvPr id="746" name="Line 399"/>
        <xdr:cNvSpPr>
          <a:spLocks noChangeShapeType="1"/>
        </xdr:cNvSpPr>
      </xdr:nvSpPr>
      <xdr:spPr bwMode="auto">
        <a:xfrm flipH="1" flipV="1">
          <a:off x="12900660" y="7299959"/>
          <a:ext cx="1722120" cy="4953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11430</xdr:colOff>
      <xdr:row>31</xdr:row>
      <xdr:rowOff>45720</xdr:rowOff>
    </xdr:from>
    <xdr:to>
      <xdr:col>34</xdr:col>
      <xdr:colOff>175260</xdr:colOff>
      <xdr:row>31</xdr:row>
      <xdr:rowOff>112395</xdr:rowOff>
    </xdr:to>
    <xdr:sp macro="" textlink="">
      <xdr:nvSpPr>
        <xdr:cNvPr id="747" name="Line 400"/>
        <xdr:cNvSpPr>
          <a:spLocks noChangeShapeType="1"/>
        </xdr:cNvSpPr>
      </xdr:nvSpPr>
      <xdr:spPr bwMode="auto">
        <a:xfrm flipH="1">
          <a:off x="12797790" y="6941820"/>
          <a:ext cx="260223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243840</xdr:colOff>
      <xdr:row>32</xdr:row>
      <xdr:rowOff>190500</xdr:rowOff>
    </xdr:from>
    <xdr:to>
      <xdr:col>34</xdr:col>
      <xdr:colOff>327660</xdr:colOff>
      <xdr:row>34</xdr:row>
      <xdr:rowOff>60960</xdr:rowOff>
    </xdr:to>
    <xdr:sp macro="" textlink="">
      <xdr:nvSpPr>
        <xdr:cNvPr id="748" name="Line 401"/>
        <xdr:cNvSpPr>
          <a:spLocks noChangeShapeType="1"/>
        </xdr:cNvSpPr>
      </xdr:nvSpPr>
      <xdr:spPr bwMode="auto">
        <a:xfrm flipH="1" flipV="1">
          <a:off x="15468600" y="7338060"/>
          <a:ext cx="83820" cy="373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190500</xdr:colOff>
      <xdr:row>31</xdr:row>
      <xdr:rowOff>114301</xdr:rowOff>
    </xdr:from>
    <xdr:to>
      <xdr:col>35</xdr:col>
      <xdr:colOff>68580</xdr:colOff>
      <xdr:row>31</xdr:row>
      <xdr:rowOff>137161</xdr:rowOff>
    </xdr:to>
    <xdr:sp macro="" textlink="">
      <xdr:nvSpPr>
        <xdr:cNvPr id="749" name="Line 402"/>
        <xdr:cNvSpPr>
          <a:spLocks noChangeShapeType="1"/>
        </xdr:cNvSpPr>
      </xdr:nvSpPr>
      <xdr:spPr bwMode="auto">
        <a:xfrm>
          <a:off x="15415260" y="7010401"/>
          <a:ext cx="487680" cy="22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373380</xdr:colOff>
      <xdr:row>31</xdr:row>
      <xdr:rowOff>106680</xdr:rowOff>
    </xdr:from>
    <xdr:to>
      <xdr:col>33</xdr:col>
      <xdr:colOff>411480</xdr:colOff>
      <xdr:row>31</xdr:row>
      <xdr:rowOff>121921</xdr:rowOff>
    </xdr:to>
    <xdr:sp macro="" textlink="">
      <xdr:nvSpPr>
        <xdr:cNvPr id="750" name="Line 403"/>
        <xdr:cNvSpPr>
          <a:spLocks noChangeShapeType="1"/>
        </xdr:cNvSpPr>
      </xdr:nvSpPr>
      <xdr:spPr bwMode="auto">
        <a:xfrm>
          <a:off x="13159740" y="7002780"/>
          <a:ext cx="1866900" cy="1524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363855</xdr:colOff>
      <xdr:row>31</xdr:row>
      <xdr:rowOff>120015</xdr:rowOff>
    </xdr:from>
    <xdr:to>
      <xdr:col>33</xdr:col>
      <xdr:colOff>293370</xdr:colOff>
      <xdr:row>31</xdr:row>
      <xdr:rowOff>120015</xdr:rowOff>
    </xdr:to>
    <xdr:sp macro="" textlink="">
      <xdr:nvSpPr>
        <xdr:cNvPr id="751" name="Line 404"/>
        <xdr:cNvSpPr>
          <a:spLocks noChangeShapeType="1"/>
        </xdr:cNvSpPr>
      </xdr:nvSpPr>
      <xdr:spPr bwMode="auto">
        <a:xfrm>
          <a:off x="13150215" y="7016115"/>
          <a:ext cx="17583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533400</xdr:colOff>
      <xdr:row>37</xdr:row>
      <xdr:rowOff>76199</xdr:rowOff>
    </xdr:from>
    <xdr:to>
      <xdr:col>34</xdr:col>
      <xdr:colOff>350520</xdr:colOff>
      <xdr:row>37</xdr:row>
      <xdr:rowOff>236218</xdr:rowOff>
    </xdr:to>
    <xdr:sp macro="" textlink="">
      <xdr:nvSpPr>
        <xdr:cNvPr id="753" name="Line 410"/>
        <xdr:cNvSpPr>
          <a:spLocks noChangeShapeType="1"/>
        </xdr:cNvSpPr>
      </xdr:nvSpPr>
      <xdr:spPr bwMode="auto">
        <a:xfrm flipV="1">
          <a:off x="14538960" y="8298179"/>
          <a:ext cx="1036320" cy="1600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304800</xdr:colOff>
      <xdr:row>43</xdr:row>
      <xdr:rowOff>113472</xdr:rowOff>
    </xdr:to>
    <xdr:sp macro="" textlink="">
      <xdr:nvSpPr>
        <xdr:cNvPr id="754" name="AutoShape 2" descr="Inline image 1"/>
        <xdr:cNvSpPr>
          <a:spLocks noChangeAspect="1" noChangeArrowheads="1"/>
        </xdr:cNvSpPr>
      </xdr:nvSpPr>
      <xdr:spPr bwMode="auto">
        <a:xfrm>
          <a:off x="609600" y="8519160"/>
          <a:ext cx="304800" cy="296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460512</xdr:colOff>
      <xdr:row>42</xdr:row>
      <xdr:rowOff>15241</xdr:rowOff>
    </xdr:from>
    <xdr:to>
      <xdr:col>9</xdr:col>
      <xdr:colOff>69987</xdr:colOff>
      <xdr:row>46</xdr:row>
      <xdr:rowOff>167640</xdr:rowOff>
    </xdr:to>
    <xdr:pic>
      <xdr:nvPicPr>
        <xdr:cNvPr id="755" name="Picture 75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6712" y="9768841"/>
          <a:ext cx="828675" cy="92201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608552</xdr:colOff>
      <xdr:row>33</xdr:row>
      <xdr:rowOff>87631</xdr:rowOff>
    </xdr:from>
    <xdr:ext cx="3064287" cy="1343024"/>
    <xdr:sp macro="" textlink="">
      <xdr:nvSpPr>
        <xdr:cNvPr id="756" name="Rectangle 755"/>
        <xdr:cNvSpPr/>
      </xdr:nvSpPr>
      <xdr:spPr>
        <a:xfrm rot="20029658">
          <a:off x="5713952" y="6907531"/>
          <a:ext cx="3064287" cy="1343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0">
            <a:ln w="31550" cmpd="sng">
              <a:gradFill>
                <a:gsLst>
                  <a:gs pos="25000">
                    <a:schemeClr val="accent1">
                      <a:shade val="25000"/>
                      <a:satMod val="190000"/>
                    </a:schemeClr>
                  </a:gs>
                  <a:gs pos="80000">
                    <a:schemeClr val="accent1">
                      <a:tint val="75000"/>
                      <a:satMod val="190000"/>
                    </a:schemeClr>
                  </a:gs>
                </a:gsLst>
                <a:lin ang="5400000"/>
              </a:gradFill>
              <a:prstDash val="solid"/>
            </a:ln>
            <a:solidFill>
              <a:srgbClr val="FFFFFF"/>
            </a:solidFill>
            <a:effectLst>
              <a:outerShdw blurRad="41275" dist="12700" dir="120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30</xdr:col>
      <xdr:colOff>0</xdr:colOff>
      <xdr:row>29</xdr:row>
      <xdr:rowOff>0</xdr:rowOff>
    </xdr:from>
    <xdr:to>
      <xdr:col>34</xdr:col>
      <xdr:colOff>7620</xdr:colOff>
      <xdr:row>30</xdr:row>
      <xdr:rowOff>7620</xdr:rowOff>
    </xdr:to>
    <xdr:pic>
      <xdr:nvPicPr>
        <xdr:cNvPr id="757" name="Picture 75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6360" y="6393180"/>
          <a:ext cx="244602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01" name="Line 2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02" name="Line 2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03" name="Line 2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04" name="Line 3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05" name="Line 3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06" name="Line 3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07" name="Line 3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08" name="Line 3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09" name="Line 3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10" name="Line 3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11" name="Line 3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12" name="Line 3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13" name="Line 3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14" name="Line 4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15" name="Line 4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16" name="Line 4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17" name="Line 4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18" name="Line 4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19" name="Line 4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20" name="Line 4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21" name="Line 4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22" name="Line 4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23" name="Line 4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24" name="Line 5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25" name="Line 5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26" name="Line 5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27" name="Line 5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28" name="Line 5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29" name="Line 5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30" name="Line 5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31" name="Line 5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32" name="Line 5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33" name="Line 5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34" name="Line 6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35" name="Line 6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36" name="Line 6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37" name="Line 6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38" name="Line 6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39" name="Line 6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40" name="Line 6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41" name="Line 6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42" name="Line 6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43" name="Line 6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44" name="Line 7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45" name="Line 7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46" name="Line 7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47" name="Line 7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48" name="Line 7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49" name="Line 7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50" name="Line 7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51" name="Line 7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52" name="Line 7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53" name="Line 7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54" name="Line 8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55" name="Line 8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56" name="Line 8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57" name="Line 8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58" name="Line 8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59" name="Line 8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60" name="Line 8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61" name="Line 8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62" name="Line 8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63" name="Line 8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64" name="Line 9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65" name="Line 9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66" name="Line 9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67" name="Line 9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68" name="Line 9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69" name="Line 9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70" name="Line 9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71" name="Line 9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72" name="Line 9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73" name="Line 9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74" name="Line 10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75" name="Line 10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76" name="Line 10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77" name="Line 10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78" name="Line 10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79" name="Line 10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80" name="Line 10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81" name="Line 10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82" name="Line 10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83" name="Line 10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84" name="Line 11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85" name="Line 11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86" name="Line 11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87" name="Line 11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88" name="Line 11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89" name="Line 11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90" name="Line 11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91" name="Line 11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92" name="Line 11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93" name="Line 11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94" name="Line 12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95" name="Line 12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96" name="Line 12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97" name="Line 12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98" name="Line 12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999" name="Line 12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00" name="Line 12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01" name="Line 12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02" name="Line 12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03" name="Line 12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04" name="Line 13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05" name="Line 13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06" name="Line 13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07" name="Line 13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08" name="Line 13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09" name="Line 13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10" name="Line 13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11" name="Line 13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12" name="Line 13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13" name="Line 13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14" name="Line 14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15" name="Line 14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16" name="Line 14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17" name="Line 14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18" name="Line 14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19" name="Line 14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20" name="Line 14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21" name="Line 14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22" name="Line 14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23" name="Line 14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24" name="Line 15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25" name="Line 15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26" name="Line 15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27" name="Line 15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28" name="Line 15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29" name="Line 15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30" name="Line 15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31" name="Line 15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32" name="Line 15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33" name="Line 15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34" name="Line 16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35" name="Line 16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36" name="Line 16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37" name="Line 16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38" name="Line 16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39" name="Line 17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40" name="Line 17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41" name="Line 17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42" name="Line 17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43" name="Line 17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44" name="Line 17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45" name="Line 17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46" name="Line 17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47" name="Line 17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48" name="Line 17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49" name="Line 18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50" name="Line 18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51" name="Line 18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52" name="Line 18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53" name="Line 18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54" name="Line 18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55" name="Line 18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56" name="Line 18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57" name="Line 18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58" name="Line 18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59" name="Line 19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60" name="Line 19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61" name="Line 19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62" name="Line 19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63" name="Line 19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64" name="Line 19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65" name="Line 19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66" name="Line 19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67" name="Line 19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68" name="Line 19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69" name="Line 20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70" name="Line 20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71" name="Line 20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72" name="Line 20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73" name="Line 20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74" name="Line 20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75" name="Line 20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76" name="Line 20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77" name="Line 20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78" name="Line 20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79" name="Line 21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80" name="Line 21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81" name="Line 21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82" name="Line 21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83" name="Line 21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84" name="Line 21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85" name="Line 21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86" name="Line 21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87" name="Line 21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88" name="Line 21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89" name="Line 22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90" name="Line 22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91" name="Line 22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92" name="Line 22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93" name="Line 22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94" name="Line 22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95" name="Line 22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96" name="Line 22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97" name="Line 22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98" name="Line 22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099" name="Line 23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00" name="Line 23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01" name="Line 23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02" name="Line 23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03" name="Line 23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04" name="Line 23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05" name="Line 23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06" name="Line 23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07" name="Line 23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08" name="Line 23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09" name="Line 24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10" name="Line 24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11" name="Line 24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12" name="Line 24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13" name="Line 24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14" name="Line 24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15" name="Line 24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16" name="Line 24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17" name="Line 24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18" name="Line 24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19" name="Line 25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20" name="Line 25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21" name="Line 25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22" name="Line 25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23" name="Line 25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24" name="Line 25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25" name="Line 25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26" name="Line 25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27" name="Line 25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28" name="Line 25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29" name="Line 26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30" name="Line 26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31" name="Line 26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32" name="Line 26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33" name="Line 26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34" name="Line 26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35" name="Line 26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36" name="Line 26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37" name="Line 26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38" name="Line 26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39" name="Line 27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40" name="Line 27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41" name="Line 27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42" name="Line 27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43" name="Line 27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44" name="Line 27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45" name="Line 27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46" name="Line 27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47" name="Line 27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48" name="Line 27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49" name="Line 28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50" name="Line 28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51" name="Line 28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52" name="Line 28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53" name="Line 28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54" name="Line 28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55" name="Line 28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56" name="Line 28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57" name="Line 28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58" name="Line 28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59" name="Line 29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60" name="Line 29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61" name="Line 29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62" name="Line 29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63" name="Line 29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64" name="Line 29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65" name="Line 29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66" name="Line 29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67" name="Line 29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68" name="Line 29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69" name="Line 30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70" name="Line 30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71" name="Line 30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72" name="Line 30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73" name="Line 30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74" name="Line 30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75" name="Line 30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76" name="Line 30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77" name="Line 30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78" name="Line 30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79" name="Line 31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80" name="Line 31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81" name="Line 31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82" name="Line 31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83" name="Line 31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84" name="Line 31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85" name="Line 31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86" name="Line 31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87" name="Line 31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88" name="Line 31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89" name="Line 32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90" name="Line 32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91" name="Line 32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92" name="Line 32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93" name="Line 32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94" name="Line 32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95" name="Line 32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96" name="Line 32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97" name="Line 32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98" name="Line 32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199" name="Line 33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00" name="Line 33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01" name="Line 33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02" name="Line 33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03" name="Line 33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04" name="Line 33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05" name="Line 33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06" name="Line 33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07" name="Line 33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08" name="Line 33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09" name="Line 34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10" name="Line 34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11" name="Line 34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12" name="Line 34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13" name="Line 34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14" name="Line 34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15" name="Line 34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16" name="Line 34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17" name="Line 34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18" name="Line 34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19" name="Line 35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20" name="Line 35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21" name="Line 35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22" name="Line 35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23" name="Line 35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24" name="Line 35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25" name="Line 35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26" name="Line 35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27" name="Line 35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28" name="Line 35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29" name="Line 36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30" name="Line 36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31" name="Line 36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32" name="Line 36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33" name="Line 36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34" name="Line 36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35" name="Line 36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36" name="Line 36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37" name="Line 36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38" name="Line 36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39" name="Line 37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40" name="Line 37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41" name="Line 37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42" name="Line 37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43" name="Line 37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44" name="Line 37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45" name="Line 37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46" name="Line 37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47" name="Line 37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48" name="Line 37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49" name="Line 38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50" name="Line 38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51" name="Line 38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52" name="Line 38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53" name="Line 38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54" name="Line 38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55" name="Line 38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56" name="Line 38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57" name="Line 38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58" name="Line 38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59" name="Line 39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60" name="Line 39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61" name="Line 39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62" name="Line 39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63" name="Line 39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64" name="Line 39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65" name="Line 39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66" name="Line 39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67" name="Line 39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68" name="Line 39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69" name="Line 40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70" name="Line 40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71" name="Line 40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72" name="Line 40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73" name="Line 40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74" name="Line 40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75" name="Line 40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76" name="Line 40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77" name="Line 40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78" name="Line 40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79" name="Line 41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80" name="Line 2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81" name="Line 2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82" name="Line 2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83" name="Line 3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84" name="Line 3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85" name="Line 3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86" name="Line 3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87" name="Line 3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88" name="Line 3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89" name="Line 3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90" name="Line 3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91" name="Line 3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92" name="Line 3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93" name="Line 4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94" name="Line 4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95" name="Line 4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96" name="Line 4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97" name="Line 4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98" name="Line 4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299" name="Line 4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00" name="Line 4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01" name="Line 4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02" name="Line 4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03" name="Line 5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04" name="Line 5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05" name="Line 5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06" name="Line 5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07" name="Line 5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08" name="Line 5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09" name="Line 5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10" name="Line 5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11" name="Line 5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12" name="Line 5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13" name="Line 6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14" name="Line 6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15" name="Line 6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16" name="Line 6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17" name="Line 6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18" name="Line 6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19" name="Line 6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20" name="Line 6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21" name="Line 6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22" name="Line 6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23" name="Line 7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24" name="Line 7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25" name="Line 7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26" name="Line 7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27" name="Line 7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28" name="Line 7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29" name="Line 7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30" name="Line 7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31" name="Line 7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32" name="Line 7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33" name="Line 8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34" name="Line 8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35" name="Line 8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36" name="Line 8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37" name="Line 8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38" name="Line 8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39" name="Line 8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40" name="Line 8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41" name="Line 8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42" name="Line 8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43" name="Line 9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44" name="Line 9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45" name="Line 9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46" name="Line 9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47" name="Line 9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48" name="Line 9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49" name="Line 9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50" name="Line 9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51" name="Line 9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52" name="Line 9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53" name="Line 10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54" name="Line 10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55" name="Line 10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56" name="Line 10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57" name="Line 10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58" name="Line 10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59" name="Line 10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60" name="Line 10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61" name="Line 10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62" name="Line 10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63" name="Line 11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64" name="Line 11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65" name="Line 11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66" name="Line 11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67" name="Line 11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68" name="Line 11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69" name="Line 11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70" name="Line 11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71" name="Line 11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72" name="Line 11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73" name="Line 12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74" name="Line 12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75" name="Line 12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76" name="Line 12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77" name="Line 12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78" name="Line 12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79" name="Line 12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80" name="Line 12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81" name="Line 12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82" name="Line 12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83" name="Line 13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84" name="Line 13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85" name="Line 13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86" name="Line 13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87" name="Line 13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88" name="Line 13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89" name="Line 13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90" name="Line 13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91" name="Line 13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92" name="Line 13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93" name="Line 14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94" name="Line 14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95" name="Line 14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96" name="Line 14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97" name="Line 14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98" name="Line 14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399" name="Line 14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00" name="Line 14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01" name="Line 14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02" name="Line 14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03" name="Line 15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04" name="Line 15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05" name="Line 15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06" name="Line 15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07" name="Line 15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08" name="Line 15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09" name="Line 15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10" name="Line 15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11" name="Line 15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12" name="Line 15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13" name="Line 16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14" name="Line 16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15" name="Line 16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16" name="Line 16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17" name="Line 16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18" name="Line 17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19" name="Line 17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20" name="Line 17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21" name="Line 17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22" name="Line 17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23" name="Line 17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24" name="Line 17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25" name="Line 17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26" name="Line 17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27" name="Line 17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28" name="Line 18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29" name="Line 18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30" name="Line 18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31" name="Line 18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32" name="Line 18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33" name="Line 18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34" name="Line 18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35" name="Line 18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36" name="Line 18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37" name="Line 18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38" name="Line 19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39" name="Line 19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40" name="Line 19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41" name="Line 19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42" name="Line 19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43" name="Line 19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44" name="Line 19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45" name="Line 19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46" name="Line 19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47" name="Line 19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48" name="Line 20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49" name="Line 20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50" name="Line 20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51" name="Line 20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52" name="Line 20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53" name="Line 20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54" name="Line 20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55" name="Line 20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56" name="Line 20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57" name="Line 20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58" name="Line 21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59" name="Line 21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60" name="Line 21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61" name="Line 21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62" name="Line 21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63" name="Line 21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64" name="Line 21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65" name="Line 21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66" name="Line 21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67" name="Line 21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68" name="Line 22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69" name="Line 22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70" name="Line 22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71" name="Line 22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72" name="Line 22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73" name="Line 22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74" name="Line 22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75" name="Line 22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76" name="Line 22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77" name="Line 22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78" name="Line 23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79" name="Line 23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80" name="Line 23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81" name="Line 23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82" name="Line 23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83" name="Line 23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84" name="Line 23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85" name="Line 23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86" name="Line 23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87" name="Line 23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88" name="Line 24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89" name="Line 24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90" name="Line 24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91" name="Line 24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92" name="Line 24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93" name="Line 24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94" name="Line 24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96" name="Line 24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97" name="Line 24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98" name="Line 25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499" name="Line 25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00" name="Line 25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01" name="Line 25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02" name="Line 25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03" name="Line 25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04" name="Line 25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05" name="Line 25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06" name="Line 25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07" name="Line 25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08" name="Line 26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09" name="Line 26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10" name="Line 26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11" name="Line 26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12" name="Line 26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13" name="Line 26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14" name="Line 26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15" name="Line 26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16" name="Line 26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17" name="Line 26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18" name="Line 27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19" name="Line 27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20" name="Line 27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21" name="Line 27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22" name="Line 27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23" name="Line 27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24" name="Line 27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25" name="Line 27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26" name="Line 27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27" name="Line 27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28" name="Line 28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29" name="Line 28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30" name="Line 28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31" name="Line 28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32" name="Line 28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33" name="Line 28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34" name="Line 28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35" name="Line 28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36" name="Line 28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37" name="Line 28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38" name="Line 29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39" name="Line 29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40" name="Line 29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41" name="Line 29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42" name="Line 29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43" name="Line 29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44" name="Line 29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45" name="Line 29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46" name="Line 29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47" name="Line 29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48" name="Line 30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49" name="Line 30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50" name="Line 30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51" name="Line 30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52" name="Line 30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53" name="Line 30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54" name="Line 30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55" name="Line 30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56" name="Line 30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57" name="Line 30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58" name="Line 31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59" name="Line 31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60" name="Line 31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61" name="Line 31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62" name="Line 31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63" name="Line 31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64" name="Line 31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65" name="Line 31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66" name="Line 31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67" name="Line 31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68" name="Line 32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69" name="Line 32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70" name="Line 32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71" name="Line 32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72" name="Line 32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73" name="Line 32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74" name="Line 32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75" name="Line 32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76" name="Line 32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78" name="Line 33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79" name="Line 33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80" name="Line 33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81" name="Line 33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82" name="Line 33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83" name="Line 33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84" name="Line 33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85" name="Line 33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86" name="Line 33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87" name="Line 33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88" name="Line 34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89" name="Line 34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90" name="Line 34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91" name="Line 34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92" name="Line 34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93" name="Line 34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94" name="Line 34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95" name="Line 34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96" name="Line 34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97" name="Line 34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98" name="Line 35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599" name="Line 35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00" name="Line 35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01" name="Line 35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02" name="Line 35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03" name="Line 35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04" name="Line 35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05" name="Line 35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06" name="Line 35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07" name="Line 35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08" name="Line 36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09" name="Line 36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10" name="Line 36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11" name="Line 36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12" name="Line 36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13" name="Line 36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14" name="Line 36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15" name="Line 36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16" name="Line 36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17" name="Line 36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18" name="Line 37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19" name="Line 37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20" name="Line 37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21" name="Line 37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22" name="Line 37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23" name="Line 37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24" name="Line 37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25" name="Line 37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26" name="Line 37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27" name="Line 37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28" name="Line 38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29" name="Line 38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30" name="Line 38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31" name="Line 38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32" name="Line 38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33" name="Line 38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34" name="Line 38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35" name="Line 38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36" name="Line 38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37" name="Line 38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38" name="Line 39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39" name="Line 39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40" name="Line 39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41" name="Line 39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42" name="Line 39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43" name="Line 39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44" name="Line 396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45" name="Line 397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46" name="Line 398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47" name="Line 399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48" name="Line 400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49" name="Line 401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50" name="Line 402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51" name="Line 403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52" name="Line 404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295275</xdr:colOff>
      <xdr:row>27</xdr:row>
      <xdr:rowOff>142875</xdr:rowOff>
    </xdr:from>
    <xdr:to>
      <xdr:col>24</xdr:col>
      <xdr:colOff>323850</xdr:colOff>
      <xdr:row>27</xdr:row>
      <xdr:rowOff>142875</xdr:rowOff>
    </xdr:to>
    <xdr:sp macro="" textlink="">
      <xdr:nvSpPr>
        <xdr:cNvPr id="1653" name="Line 405"/>
        <xdr:cNvSpPr>
          <a:spLocks noChangeShapeType="1"/>
        </xdr:cNvSpPr>
      </xdr:nvSpPr>
      <xdr:spPr bwMode="auto">
        <a:xfrm>
          <a:off x="2838450" y="510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523876</xdr:colOff>
      <xdr:row>27</xdr:row>
      <xdr:rowOff>123825</xdr:rowOff>
    </xdr:from>
    <xdr:to>
      <xdr:col>23</xdr:col>
      <xdr:colOff>542926</xdr:colOff>
      <xdr:row>27</xdr:row>
      <xdr:rowOff>161925</xdr:rowOff>
    </xdr:to>
    <xdr:sp macro="" textlink="">
      <xdr:nvSpPr>
        <xdr:cNvPr id="1658" name="Line 410"/>
        <xdr:cNvSpPr>
          <a:spLocks noChangeShapeType="1"/>
        </xdr:cNvSpPr>
      </xdr:nvSpPr>
      <xdr:spPr bwMode="auto">
        <a:xfrm flipH="1" flipV="1">
          <a:off x="5400676" y="5457825"/>
          <a:ext cx="190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113472</xdr:rowOff>
    </xdr:to>
    <xdr:sp macro="" textlink="">
      <xdr:nvSpPr>
        <xdr:cNvPr id="3" name="AutoShape 2" descr="Inline image 1"/>
        <xdr:cNvSpPr>
          <a:spLocks noChangeAspect="1" noChangeArrowheads="1"/>
        </xdr:cNvSpPr>
      </xdr:nvSpPr>
      <xdr:spPr bwMode="auto">
        <a:xfrm>
          <a:off x="609600" y="685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460512</xdr:colOff>
      <xdr:row>38</xdr:row>
      <xdr:rowOff>24847</xdr:rowOff>
    </xdr:from>
    <xdr:to>
      <xdr:col>9</xdr:col>
      <xdr:colOff>69987</xdr:colOff>
      <xdr:row>42</xdr:row>
      <xdr:rowOff>198700</xdr:rowOff>
    </xdr:to>
    <xdr:pic>
      <xdr:nvPicPr>
        <xdr:cNvPr id="761" name="Picture 76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9164" y="8481390"/>
          <a:ext cx="835301" cy="99051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8</xdr:col>
      <xdr:colOff>288512</xdr:colOff>
      <xdr:row>23</xdr:row>
      <xdr:rowOff>171451</xdr:rowOff>
    </xdr:from>
    <xdr:ext cx="3064287" cy="1343024"/>
    <xdr:sp macro="" textlink="">
      <xdr:nvSpPr>
        <xdr:cNvPr id="2" name="Rectangle 1"/>
        <xdr:cNvSpPr/>
      </xdr:nvSpPr>
      <xdr:spPr>
        <a:xfrm rot="20029658">
          <a:off x="4774787" y="5286376"/>
          <a:ext cx="3064287" cy="1343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0">
            <a:ln w="31550" cmpd="sng">
              <a:gradFill>
                <a:gsLst>
                  <a:gs pos="25000">
                    <a:schemeClr val="accent1">
                      <a:shade val="25000"/>
                      <a:satMod val="190000"/>
                    </a:schemeClr>
                  </a:gs>
                  <a:gs pos="80000">
                    <a:schemeClr val="accent1">
                      <a:tint val="75000"/>
                      <a:satMod val="190000"/>
                    </a:schemeClr>
                  </a:gs>
                </a:gsLst>
                <a:lin ang="5400000"/>
              </a:gradFill>
              <a:prstDash val="solid"/>
            </a:ln>
            <a:solidFill>
              <a:srgbClr val="FFFFFF"/>
            </a:solidFill>
            <a:effectLst>
              <a:outerShdw blurRad="41275" dist="12700" dir="120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PSCANS\Nxt%20Stp%20Solutions\NSCS\Calendar\2018-19\Amended%20ES%20Calendar%202018-19-3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9">
          <cell r="Q49">
            <v>12</v>
          </cell>
        </row>
        <row r="50">
          <cell r="Q50">
            <v>19</v>
          </cell>
        </row>
        <row r="51">
          <cell r="Q51">
            <v>18</v>
          </cell>
        </row>
        <row r="55">
          <cell r="Q55">
            <v>15</v>
          </cell>
        </row>
        <row r="56">
          <cell r="Q56">
            <v>18</v>
          </cell>
        </row>
        <row r="57">
          <cell r="Q57">
            <v>15</v>
          </cell>
        </row>
        <row r="59">
          <cell r="Q59">
            <v>16</v>
          </cell>
        </row>
        <row r="60">
          <cell r="Q60">
            <v>22</v>
          </cell>
        </row>
        <row r="61">
          <cell r="Q61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abSelected="1" topLeftCell="A4" workbookViewId="0">
      <selection activeCell="S7" sqref="S7"/>
    </sheetView>
  </sheetViews>
  <sheetFormatPr defaultRowHeight="15" x14ac:dyDescent="0.25"/>
  <cols>
    <col min="6" max="6" width="3.28515625" customWidth="1"/>
    <col min="12" max="12" width="3.28515625" customWidth="1"/>
    <col min="18" max="18" width="3.42578125" customWidth="1"/>
    <col min="19" max="19" width="16.28515625" style="14" customWidth="1"/>
  </cols>
  <sheetData>
    <row r="1" spans="1:41" ht="35.450000000000003" customHeight="1" x14ac:dyDescent="0.55000000000000004">
      <c r="A1" s="149" t="s">
        <v>65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3"/>
      <c r="S1" s="143"/>
      <c r="T1" s="143"/>
      <c r="U1" s="143"/>
    </row>
    <row r="2" spans="1:41" ht="21" x14ac:dyDescent="0.35">
      <c r="A2" s="150" t="s">
        <v>67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71"/>
      <c r="S2" s="71"/>
      <c r="T2" s="71" t="s">
        <v>24</v>
      </c>
      <c r="U2" s="71"/>
      <c r="AI2" s="34"/>
    </row>
    <row r="3" spans="1:41" ht="12" customHeight="1" thickBot="1" x14ac:dyDescent="0.4">
      <c r="A3" s="71"/>
      <c r="B3" s="71"/>
      <c r="C3" s="71"/>
      <c r="D3" s="71"/>
      <c r="E3" s="71"/>
      <c r="F3" s="71"/>
      <c r="G3" s="72"/>
      <c r="H3" s="72"/>
      <c r="I3" s="72"/>
      <c r="J3" s="72"/>
      <c r="K3" s="72"/>
      <c r="L3" s="72"/>
      <c r="M3" s="72"/>
      <c r="N3" s="72"/>
      <c r="O3" s="72"/>
      <c r="P3" s="72"/>
      <c r="Q3" s="71"/>
      <c r="R3" s="71"/>
      <c r="S3" s="71"/>
      <c r="T3" s="71"/>
      <c r="U3" s="71"/>
      <c r="AI3" s="34"/>
    </row>
    <row r="4" spans="1:41" ht="15.75" thickBot="1" x14ac:dyDescent="0.3">
      <c r="A4" s="160">
        <v>2019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S4" s="151" t="s">
        <v>69</v>
      </c>
      <c r="T4" s="152"/>
      <c r="U4" s="153"/>
    </row>
    <row r="5" spans="1:41" s="109" customFormat="1" ht="15.75" thickBot="1" x14ac:dyDescent="0.3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S5" s="110"/>
    </row>
    <row r="6" spans="1:41" ht="15.75" thickBot="1" x14ac:dyDescent="0.3">
      <c r="A6" s="157" t="s">
        <v>0</v>
      </c>
      <c r="B6" s="158"/>
      <c r="C6" s="158"/>
      <c r="D6" s="158"/>
      <c r="E6" s="159"/>
      <c r="F6" s="1"/>
      <c r="G6" s="157" t="s">
        <v>8</v>
      </c>
      <c r="H6" s="158"/>
      <c r="I6" s="158"/>
      <c r="J6" s="158"/>
      <c r="K6" s="159"/>
      <c r="M6" s="157" t="s">
        <v>25</v>
      </c>
      <c r="N6" s="158"/>
      <c r="O6" s="158"/>
      <c r="P6" s="158"/>
      <c r="Q6" s="159"/>
      <c r="R6" s="2"/>
      <c r="S6" s="154" t="s">
        <v>14</v>
      </c>
      <c r="T6" s="155"/>
      <c r="U6" s="156"/>
      <c r="AJ6" s="1"/>
    </row>
    <row r="7" spans="1:41" ht="15.75" thickBot="1" x14ac:dyDescent="0.3">
      <c r="A7" s="19" t="s">
        <v>3</v>
      </c>
      <c r="B7" s="20" t="s">
        <v>4</v>
      </c>
      <c r="C7" s="20" t="s">
        <v>5</v>
      </c>
      <c r="D7" s="20" t="s">
        <v>6</v>
      </c>
      <c r="E7" s="21" t="s">
        <v>7</v>
      </c>
      <c r="F7" s="22"/>
      <c r="G7" s="19" t="s">
        <v>3</v>
      </c>
      <c r="H7" s="20" t="s">
        <v>4</v>
      </c>
      <c r="I7" s="20" t="s">
        <v>5</v>
      </c>
      <c r="J7" s="20" t="s">
        <v>6</v>
      </c>
      <c r="K7" s="21" t="s">
        <v>7</v>
      </c>
      <c r="M7" s="98">
        <v>2</v>
      </c>
      <c r="N7" s="16">
        <v>3</v>
      </c>
      <c r="O7" s="16">
        <v>4</v>
      </c>
      <c r="P7" s="16">
        <v>5</v>
      </c>
      <c r="Q7" s="16">
        <v>6</v>
      </c>
      <c r="R7" s="2"/>
      <c r="S7" s="134" t="s">
        <v>72</v>
      </c>
      <c r="T7" s="135"/>
      <c r="U7" s="136"/>
      <c r="AJ7" s="22"/>
    </row>
    <row r="8" spans="1:41" ht="20.100000000000001" customHeight="1" thickBot="1" x14ac:dyDescent="0.3">
      <c r="A8" s="18">
        <v>1</v>
      </c>
      <c r="B8" s="16">
        <v>2</v>
      </c>
      <c r="C8" s="16">
        <v>3</v>
      </c>
      <c r="D8" s="16">
        <v>4</v>
      </c>
      <c r="E8" s="16">
        <v>5</v>
      </c>
      <c r="F8" s="1"/>
      <c r="G8" s="16"/>
      <c r="H8" s="16"/>
      <c r="I8" s="16"/>
      <c r="J8" s="16">
        <v>1</v>
      </c>
      <c r="K8" s="16">
        <v>2</v>
      </c>
      <c r="M8" s="4">
        <v>9</v>
      </c>
      <c r="N8" s="4">
        <v>10</v>
      </c>
      <c r="O8" s="4">
        <v>11</v>
      </c>
      <c r="P8" s="4">
        <f t="shared" ref="P8:Q10" si="0">P7+7</f>
        <v>12</v>
      </c>
      <c r="Q8" s="4">
        <f t="shared" si="0"/>
        <v>13</v>
      </c>
      <c r="R8" s="2"/>
      <c r="S8" s="119" t="s">
        <v>71</v>
      </c>
      <c r="T8" s="120"/>
      <c r="U8" s="121"/>
      <c r="AJ8" s="1"/>
    </row>
    <row r="9" spans="1:41" ht="20.100000000000001" customHeight="1" thickBot="1" x14ac:dyDescent="0.3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1"/>
      <c r="G9" s="4">
        <v>5</v>
      </c>
      <c r="H9" s="4">
        <v>6</v>
      </c>
      <c r="I9" s="4">
        <v>7</v>
      </c>
      <c r="J9" s="4">
        <v>8</v>
      </c>
      <c r="K9" s="4">
        <v>9</v>
      </c>
      <c r="M9" s="4">
        <v>16</v>
      </c>
      <c r="N9" s="4">
        <f>N8+7</f>
        <v>17</v>
      </c>
      <c r="O9" s="4">
        <f>O8+7</f>
        <v>18</v>
      </c>
      <c r="P9" s="4">
        <f t="shared" si="0"/>
        <v>19</v>
      </c>
      <c r="Q9" s="4">
        <f t="shared" si="0"/>
        <v>20</v>
      </c>
      <c r="R9" s="2"/>
      <c r="S9" s="118"/>
      <c r="T9" s="94"/>
      <c r="U9" s="94"/>
      <c r="AJ9" s="1"/>
    </row>
    <row r="10" spans="1:41" ht="20.100000000000001" customHeight="1" thickBot="1" x14ac:dyDescent="0.3">
      <c r="A10" s="4">
        <v>15</v>
      </c>
      <c r="B10" s="4">
        <v>16</v>
      </c>
      <c r="C10" s="4">
        <v>17</v>
      </c>
      <c r="D10" s="4">
        <v>18</v>
      </c>
      <c r="E10" s="4">
        <v>19</v>
      </c>
      <c r="F10" s="1"/>
      <c r="G10" s="4">
        <f>G9+7</f>
        <v>12</v>
      </c>
      <c r="H10" s="106">
        <f>H9+7</f>
        <v>13</v>
      </c>
      <c r="I10" s="106">
        <v>14</v>
      </c>
      <c r="J10" s="107">
        <v>15</v>
      </c>
      <c r="K10" s="47">
        <v>16</v>
      </c>
      <c r="M10" s="4">
        <f>M9+7</f>
        <v>23</v>
      </c>
      <c r="N10" s="4">
        <f>N9+7</f>
        <v>24</v>
      </c>
      <c r="O10" s="4">
        <f>O9+7</f>
        <v>25</v>
      </c>
      <c r="P10" s="4">
        <f t="shared" si="0"/>
        <v>26</v>
      </c>
      <c r="Q10" s="4">
        <f t="shared" si="0"/>
        <v>27</v>
      </c>
      <c r="R10" s="2"/>
      <c r="S10" s="146" t="s">
        <v>15</v>
      </c>
      <c r="T10" s="147"/>
      <c r="U10" s="148"/>
      <c r="AJ10" s="1"/>
    </row>
    <row r="11" spans="1:41" ht="20.100000000000001" customHeight="1" thickBot="1" x14ac:dyDescent="0.3">
      <c r="A11" s="4">
        <v>22</v>
      </c>
      <c r="B11" s="4">
        <v>23</v>
      </c>
      <c r="C11" s="4">
        <v>24</v>
      </c>
      <c r="D11" s="4">
        <v>25</v>
      </c>
      <c r="E11" s="4">
        <v>26</v>
      </c>
      <c r="F11" s="1"/>
      <c r="G11" s="4">
        <v>19</v>
      </c>
      <c r="H11" s="4">
        <f>H10+7</f>
        <v>20</v>
      </c>
      <c r="I11" s="4">
        <f>I10+7</f>
        <v>21</v>
      </c>
      <c r="J11" s="4">
        <f>J10+7</f>
        <v>22</v>
      </c>
      <c r="K11" s="4">
        <f>K10+7</f>
        <v>23</v>
      </c>
      <c r="M11" s="5">
        <v>30</v>
      </c>
      <c r="N11" s="4"/>
      <c r="O11" s="4"/>
      <c r="P11" s="4"/>
      <c r="Q11" s="4"/>
      <c r="R11" s="2"/>
      <c r="S11" s="122" t="s">
        <v>28</v>
      </c>
      <c r="T11" s="36"/>
      <c r="U11" s="37"/>
      <c r="AJ11" s="1"/>
    </row>
    <row r="12" spans="1:41" ht="20.100000000000001" customHeight="1" thickBot="1" x14ac:dyDescent="0.3">
      <c r="A12" s="4">
        <v>29</v>
      </c>
      <c r="B12" s="4">
        <v>30</v>
      </c>
      <c r="C12" s="4">
        <v>31</v>
      </c>
      <c r="D12" s="4"/>
      <c r="E12" s="4"/>
      <c r="F12" s="1"/>
      <c r="G12" s="4">
        <v>26</v>
      </c>
      <c r="H12" s="4">
        <v>27</v>
      </c>
      <c r="I12" s="4">
        <v>28</v>
      </c>
      <c r="J12" s="4">
        <v>29</v>
      </c>
      <c r="K12" s="4">
        <v>30</v>
      </c>
      <c r="R12" s="2"/>
      <c r="S12" s="123"/>
      <c r="T12" s="8"/>
      <c r="U12" s="8"/>
      <c r="AJ12" s="1"/>
    </row>
    <row r="13" spans="1:41" ht="15.75" thickBot="1" x14ac:dyDescent="0.3">
      <c r="A13" s="88" t="s">
        <v>61</v>
      </c>
      <c r="B13" s="89"/>
      <c r="C13" s="89"/>
      <c r="D13" s="89"/>
      <c r="E13" s="89">
        <v>0</v>
      </c>
      <c r="F13" s="89"/>
      <c r="G13" s="88" t="s">
        <v>61</v>
      </c>
      <c r="H13" s="91"/>
      <c r="I13" s="92"/>
      <c r="J13" s="89"/>
      <c r="K13" s="89">
        <v>12</v>
      </c>
      <c r="M13" s="88" t="s">
        <v>61</v>
      </c>
      <c r="N13" s="93"/>
      <c r="O13" s="93"/>
      <c r="P13" s="93"/>
      <c r="Q13" s="93">
        <v>19</v>
      </c>
      <c r="R13" s="90"/>
      <c r="S13" s="146" t="s">
        <v>16</v>
      </c>
      <c r="T13" s="147"/>
      <c r="U13" s="148"/>
      <c r="AJ13" s="89"/>
    </row>
    <row r="14" spans="1:41" ht="15.75" thickBot="1" x14ac:dyDescent="0.3">
      <c r="A14" s="88"/>
      <c r="B14" s="89"/>
      <c r="C14" s="89"/>
      <c r="D14" s="89"/>
      <c r="E14" s="89"/>
      <c r="F14" s="89"/>
      <c r="G14" s="88"/>
      <c r="H14" s="91"/>
      <c r="I14" s="92"/>
      <c r="J14" s="89"/>
      <c r="K14" s="89"/>
      <c r="M14" s="88"/>
      <c r="N14" s="93"/>
      <c r="O14" s="93"/>
      <c r="P14" s="93"/>
      <c r="Q14" s="93"/>
      <c r="R14" s="90"/>
      <c r="S14" s="31" t="s">
        <v>33</v>
      </c>
      <c r="T14" s="13"/>
      <c r="U14" s="32"/>
      <c r="AJ14" s="89"/>
    </row>
    <row r="15" spans="1:41" ht="15.75" thickBot="1" x14ac:dyDescent="0.3">
      <c r="A15" s="157" t="s">
        <v>11</v>
      </c>
      <c r="B15" s="158"/>
      <c r="C15" s="158"/>
      <c r="D15" s="158"/>
      <c r="E15" s="159"/>
      <c r="F15" s="89"/>
      <c r="G15" s="157" t="s">
        <v>1</v>
      </c>
      <c r="H15" s="158"/>
      <c r="I15" s="158"/>
      <c r="J15" s="158"/>
      <c r="K15" s="159"/>
      <c r="M15" s="157" t="s">
        <v>9</v>
      </c>
      <c r="N15" s="158"/>
      <c r="O15" s="158"/>
      <c r="P15" s="158"/>
      <c r="Q15" s="159"/>
      <c r="R15" s="90"/>
      <c r="S15" s="137" t="s">
        <v>49</v>
      </c>
      <c r="T15" s="138"/>
      <c r="U15" s="139"/>
      <c r="AE15" s="88"/>
      <c r="AF15" s="89"/>
      <c r="AG15" s="89"/>
      <c r="AH15" s="89"/>
      <c r="AI15" s="89"/>
      <c r="AJ15" s="89"/>
      <c r="AK15" s="88"/>
      <c r="AL15" s="89"/>
      <c r="AM15" s="89"/>
      <c r="AN15" s="89"/>
      <c r="AO15" s="89"/>
    </row>
    <row r="16" spans="1:41" ht="15.75" thickBot="1" x14ac:dyDescent="0.3">
      <c r="A16" s="19" t="s">
        <v>3</v>
      </c>
      <c r="B16" s="20" t="s">
        <v>4</v>
      </c>
      <c r="C16" s="20" t="s">
        <v>5</v>
      </c>
      <c r="D16" s="20" t="s">
        <v>6</v>
      </c>
      <c r="E16" s="21" t="s">
        <v>7</v>
      </c>
      <c r="F16" s="89"/>
      <c r="G16" s="19" t="s">
        <v>3</v>
      </c>
      <c r="H16" s="20" t="s">
        <v>4</v>
      </c>
      <c r="I16" s="20" t="s">
        <v>5</v>
      </c>
      <c r="J16" s="20" t="s">
        <v>6</v>
      </c>
      <c r="K16" s="21" t="s">
        <v>7</v>
      </c>
      <c r="M16" s="19" t="s">
        <v>3</v>
      </c>
      <c r="N16" s="20" t="s">
        <v>4</v>
      </c>
      <c r="O16" s="20" t="s">
        <v>5</v>
      </c>
      <c r="P16" s="20" t="s">
        <v>6</v>
      </c>
      <c r="Q16" s="21" t="s">
        <v>7</v>
      </c>
      <c r="R16" s="90"/>
      <c r="S16" s="124" t="s">
        <v>48</v>
      </c>
      <c r="T16" s="125"/>
      <c r="U16" s="126"/>
      <c r="AE16" s="88"/>
      <c r="AF16" s="89"/>
      <c r="AG16" s="89"/>
      <c r="AH16" s="89"/>
      <c r="AI16" s="89"/>
      <c r="AJ16" s="89"/>
      <c r="AK16" s="88"/>
      <c r="AL16" s="89"/>
      <c r="AM16" s="89"/>
      <c r="AN16" s="89"/>
      <c r="AO16" s="89"/>
    </row>
    <row r="17" spans="1:36" ht="15.75" thickBot="1" x14ac:dyDescent="0.3">
      <c r="A17" s="41"/>
      <c r="B17" s="5">
        <v>1</v>
      </c>
      <c r="C17" s="5">
        <v>2</v>
      </c>
      <c r="D17" s="5">
        <v>3</v>
      </c>
      <c r="E17" s="5">
        <v>4</v>
      </c>
      <c r="F17" s="1"/>
      <c r="G17" s="16"/>
      <c r="H17" s="16"/>
      <c r="I17" s="16"/>
      <c r="J17" s="16"/>
      <c r="K17" s="64">
        <v>1</v>
      </c>
      <c r="M17" s="4">
        <v>2</v>
      </c>
      <c r="N17" s="4">
        <v>3</v>
      </c>
      <c r="O17" s="4">
        <v>4</v>
      </c>
      <c r="P17" s="4">
        <v>5</v>
      </c>
      <c r="Q17" s="4">
        <v>6</v>
      </c>
      <c r="R17" s="2"/>
      <c r="AJ17" s="1"/>
    </row>
    <row r="18" spans="1:36" ht="15.75" thickBot="1" x14ac:dyDescent="0.3">
      <c r="A18" s="4">
        <v>7</v>
      </c>
      <c r="B18" s="4">
        <v>8</v>
      </c>
      <c r="C18" s="4">
        <v>9</v>
      </c>
      <c r="D18" s="4">
        <v>10</v>
      </c>
      <c r="E18" s="4">
        <v>11</v>
      </c>
      <c r="F18" s="22"/>
      <c r="G18" s="4">
        <v>4</v>
      </c>
      <c r="H18" s="4">
        <v>5</v>
      </c>
      <c r="I18" s="4">
        <v>6</v>
      </c>
      <c r="J18" s="4">
        <f t="shared" ref="H18:K20" si="1">J17+7</f>
        <v>7</v>
      </c>
      <c r="K18" s="111">
        <f t="shared" si="1"/>
        <v>8</v>
      </c>
      <c r="M18" s="4">
        <v>9</v>
      </c>
      <c r="N18" s="4">
        <v>10</v>
      </c>
      <c r="O18" s="4">
        <v>11</v>
      </c>
      <c r="P18" s="4">
        <v>12</v>
      </c>
      <c r="Q18" s="4">
        <v>13</v>
      </c>
      <c r="R18" s="2"/>
      <c r="S18" s="154" t="s">
        <v>17</v>
      </c>
      <c r="T18" s="155"/>
      <c r="U18" s="156"/>
      <c r="AJ18" s="22"/>
    </row>
    <row r="19" spans="1:36" ht="20.100000000000001" customHeight="1" thickBot="1" x14ac:dyDescent="0.3">
      <c r="A19" s="4">
        <v>14</v>
      </c>
      <c r="B19" s="4">
        <v>15</v>
      </c>
      <c r="C19" s="4">
        <f>C18+7</f>
        <v>16</v>
      </c>
      <c r="D19" s="4">
        <f>D18+7</f>
        <v>17</v>
      </c>
      <c r="E19" s="4">
        <f>E18+7</f>
        <v>18</v>
      </c>
      <c r="F19" s="1"/>
      <c r="G19" s="4">
        <f>G18+7</f>
        <v>11</v>
      </c>
      <c r="H19" s="4">
        <f t="shared" si="1"/>
        <v>12</v>
      </c>
      <c r="I19" s="47">
        <f t="shared" si="1"/>
        <v>13</v>
      </c>
      <c r="J19" s="4">
        <f t="shared" si="1"/>
        <v>14</v>
      </c>
      <c r="K19" s="47">
        <f t="shared" si="1"/>
        <v>15</v>
      </c>
      <c r="M19" s="4">
        <v>16</v>
      </c>
      <c r="N19" s="4">
        <v>17</v>
      </c>
      <c r="O19" s="4">
        <v>18</v>
      </c>
      <c r="P19" s="47">
        <v>19</v>
      </c>
      <c r="Q19" s="51">
        <v>20</v>
      </c>
      <c r="R19" s="2"/>
      <c r="S19" s="115" t="s">
        <v>66</v>
      </c>
      <c r="T19" s="116"/>
      <c r="U19" s="117"/>
      <c r="AJ19" s="1"/>
    </row>
    <row r="20" spans="1:36" ht="20.100000000000001" customHeight="1" thickBot="1" x14ac:dyDescent="0.3">
      <c r="A20" s="4">
        <v>21</v>
      </c>
      <c r="B20" s="4">
        <f>B19+7</f>
        <v>22</v>
      </c>
      <c r="C20" s="4">
        <f>C19+7</f>
        <v>23</v>
      </c>
      <c r="D20" s="108">
        <v>24</v>
      </c>
      <c r="E20" s="108">
        <v>25</v>
      </c>
      <c r="F20" s="1"/>
      <c r="G20" s="4">
        <f>G19+7</f>
        <v>18</v>
      </c>
      <c r="H20" s="4">
        <f t="shared" si="1"/>
        <v>19</v>
      </c>
      <c r="I20" s="4">
        <v>20</v>
      </c>
      <c r="J20" s="4">
        <f t="shared" si="1"/>
        <v>21</v>
      </c>
      <c r="K20" s="4">
        <f t="shared" si="1"/>
        <v>22</v>
      </c>
      <c r="M20" s="5">
        <v>23</v>
      </c>
      <c r="N20" s="5">
        <f t="shared" ref="N20:O20" si="2">N19+7</f>
        <v>24</v>
      </c>
      <c r="O20" s="5">
        <f t="shared" si="2"/>
        <v>25</v>
      </c>
      <c r="P20" s="5">
        <f>P19+7</f>
        <v>26</v>
      </c>
      <c r="Q20" s="5">
        <v>27</v>
      </c>
      <c r="R20" s="2"/>
      <c r="S20" s="52" t="s">
        <v>51</v>
      </c>
      <c r="T20" s="36"/>
      <c r="U20" s="37"/>
      <c r="AJ20" s="1"/>
    </row>
    <row r="21" spans="1:36" ht="20.100000000000001" customHeight="1" thickBot="1" x14ac:dyDescent="0.3">
      <c r="A21" s="4">
        <f>A20+7</f>
        <v>28</v>
      </c>
      <c r="B21" s="4">
        <v>29</v>
      </c>
      <c r="C21" s="4">
        <v>30</v>
      </c>
      <c r="D21" s="47">
        <v>31</v>
      </c>
      <c r="E21" s="4"/>
      <c r="F21" s="1"/>
      <c r="G21" s="5">
        <v>25</v>
      </c>
      <c r="H21" s="5">
        <v>26</v>
      </c>
      <c r="I21" s="5">
        <v>27</v>
      </c>
      <c r="J21" s="5">
        <v>28</v>
      </c>
      <c r="K21" s="5">
        <v>29</v>
      </c>
      <c r="M21" s="5">
        <v>30</v>
      </c>
      <c r="N21" s="5">
        <v>31</v>
      </c>
      <c r="O21" s="4"/>
      <c r="P21" s="4"/>
      <c r="Q21" s="4"/>
      <c r="R21" s="2"/>
      <c r="AJ21" s="1"/>
    </row>
    <row r="22" spans="1:36" ht="15.6" customHeight="1" thickBot="1" x14ac:dyDescent="0.3">
      <c r="A22" s="88" t="s">
        <v>61</v>
      </c>
      <c r="B22" s="91"/>
      <c r="C22" s="91"/>
      <c r="D22" s="91"/>
      <c r="E22" s="91">
        <v>17</v>
      </c>
      <c r="F22" s="1"/>
      <c r="G22" s="88" t="s">
        <v>61</v>
      </c>
      <c r="H22" s="89"/>
      <c r="I22" s="89"/>
      <c r="J22" s="89"/>
      <c r="K22" s="89">
        <v>16</v>
      </c>
      <c r="M22" s="88" t="s">
        <v>61</v>
      </c>
      <c r="N22" s="93"/>
      <c r="O22" s="93"/>
      <c r="P22" s="93"/>
      <c r="Q22" s="89">
        <v>15</v>
      </c>
      <c r="R22" s="2"/>
      <c r="S22" s="151" t="s">
        <v>18</v>
      </c>
      <c r="T22" s="152"/>
      <c r="U22" s="153"/>
      <c r="AJ22" s="1"/>
    </row>
    <row r="23" spans="1:36" ht="13.9" customHeight="1" x14ac:dyDescent="0.25">
      <c r="R23" s="2"/>
      <c r="S23" s="132" t="s">
        <v>36</v>
      </c>
      <c r="T23" s="133"/>
      <c r="U23" s="62"/>
      <c r="AJ23" s="1"/>
    </row>
    <row r="24" spans="1:36" ht="20.100000000000001" customHeight="1" thickBot="1" x14ac:dyDescent="0.3">
      <c r="A24" s="160">
        <v>2020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2"/>
      <c r="S24" s="122" t="s">
        <v>68</v>
      </c>
      <c r="T24" s="36"/>
      <c r="U24" s="37"/>
      <c r="AJ24" s="1"/>
    </row>
    <row r="25" spans="1:36" ht="10.9" customHeight="1" thickBot="1" x14ac:dyDescent="0.3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2"/>
      <c r="AJ25" s="1"/>
    </row>
    <row r="26" spans="1:36" ht="15.6" customHeight="1" thickBot="1" x14ac:dyDescent="0.3">
      <c r="A26" s="100"/>
      <c r="B26" s="161" t="s">
        <v>26</v>
      </c>
      <c r="C26" s="161"/>
      <c r="D26" s="161"/>
      <c r="E26" s="101"/>
      <c r="F26" s="89"/>
      <c r="G26" s="157" t="s">
        <v>13</v>
      </c>
      <c r="H26" s="158"/>
      <c r="I26" s="158"/>
      <c r="J26" s="158"/>
      <c r="K26" s="159"/>
      <c r="M26" s="157" t="s">
        <v>2</v>
      </c>
      <c r="N26" s="158"/>
      <c r="O26" s="158"/>
      <c r="P26" s="158"/>
      <c r="Q26" s="159"/>
      <c r="R26" s="2"/>
      <c r="S26" s="151" t="s">
        <v>19</v>
      </c>
      <c r="T26" s="152"/>
      <c r="U26" s="153"/>
      <c r="AJ26" s="89"/>
    </row>
    <row r="27" spans="1:36" ht="15.75" thickBot="1" x14ac:dyDescent="0.3">
      <c r="A27" s="16"/>
      <c r="B27" s="16"/>
      <c r="C27" s="98">
        <v>1</v>
      </c>
      <c r="D27" s="98">
        <v>2</v>
      </c>
      <c r="E27" s="98">
        <v>3</v>
      </c>
      <c r="F27" s="17"/>
      <c r="G27" s="19" t="s">
        <v>3</v>
      </c>
      <c r="H27" s="20" t="s">
        <v>4</v>
      </c>
      <c r="I27" s="20" t="s">
        <v>5</v>
      </c>
      <c r="J27" s="20" t="s">
        <v>6</v>
      </c>
      <c r="K27" s="21" t="s">
        <v>7</v>
      </c>
      <c r="L27" s="94"/>
      <c r="M27" s="19" t="s">
        <v>3</v>
      </c>
      <c r="N27" s="20" t="s">
        <v>4</v>
      </c>
      <c r="O27" s="20" t="s">
        <v>5</v>
      </c>
      <c r="P27" s="20" t="s">
        <v>6</v>
      </c>
      <c r="Q27" s="21" t="s">
        <v>7</v>
      </c>
      <c r="R27" s="2"/>
      <c r="S27" s="122" t="s">
        <v>30</v>
      </c>
      <c r="T27" s="36"/>
      <c r="U27" s="37"/>
    </row>
    <row r="28" spans="1:36" ht="15.75" thickBot="1" x14ac:dyDescent="0.3">
      <c r="A28" s="4">
        <v>6</v>
      </c>
      <c r="B28" s="4">
        <v>7</v>
      </c>
      <c r="C28" s="4">
        <v>8</v>
      </c>
      <c r="D28" s="4">
        <v>9</v>
      </c>
      <c r="E28" s="4">
        <v>10</v>
      </c>
      <c r="F28" s="1"/>
      <c r="G28" s="4">
        <v>3</v>
      </c>
      <c r="H28" s="4">
        <v>4</v>
      </c>
      <c r="I28" s="4">
        <v>5</v>
      </c>
      <c r="J28" s="4">
        <v>6</v>
      </c>
      <c r="K28" s="4">
        <v>7</v>
      </c>
      <c r="L28" s="1"/>
      <c r="M28" s="16">
        <v>2</v>
      </c>
      <c r="N28" s="16">
        <v>3</v>
      </c>
      <c r="O28" s="16">
        <v>4</v>
      </c>
      <c r="P28" s="16">
        <v>5</v>
      </c>
      <c r="Q28" s="16">
        <v>6</v>
      </c>
      <c r="R28" s="3"/>
      <c r="S28" s="118"/>
      <c r="T28" s="94"/>
      <c r="U28" s="94"/>
    </row>
    <row r="29" spans="1:36" ht="20.100000000000001" customHeight="1" thickBot="1" x14ac:dyDescent="0.3">
      <c r="A29" s="4">
        <f t="shared" ref="A29:E31" si="3">A28+7</f>
        <v>13</v>
      </c>
      <c r="B29" s="4">
        <f t="shared" si="3"/>
        <v>14</v>
      </c>
      <c r="C29" s="4">
        <f t="shared" si="3"/>
        <v>15</v>
      </c>
      <c r="D29" s="4">
        <f t="shared" si="3"/>
        <v>16</v>
      </c>
      <c r="E29" s="4">
        <v>17</v>
      </c>
      <c r="F29" s="1"/>
      <c r="G29" s="4">
        <v>10</v>
      </c>
      <c r="H29" s="4">
        <v>11</v>
      </c>
      <c r="I29" s="4">
        <v>12</v>
      </c>
      <c r="J29" s="4">
        <v>13</v>
      </c>
      <c r="K29" s="4">
        <v>14</v>
      </c>
      <c r="L29" s="1"/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2"/>
      <c r="S29" s="151" t="s">
        <v>20</v>
      </c>
      <c r="T29" s="152"/>
      <c r="U29" s="153"/>
    </row>
    <row r="30" spans="1:36" ht="20.100000000000001" customHeight="1" x14ac:dyDescent="0.25">
      <c r="A30" s="5">
        <f t="shared" si="3"/>
        <v>20</v>
      </c>
      <c r="B30" s="4">
        <f t="shared" si="3"/>
        <v>21</v>
      </c>
      <c r="C30" s="4">
        <f t="shared" si="3"/>
        <v>22</v>
      </c>
      <c r="D30" s="4">
        <f t="shared" si="3"/>
        <v>23</v>
      </c>
      <c r="E30" s="4">
        <f t="shared" si="3"/>
        <v>24</v>
      </c>
      <c r="F30" s="1"/>
      <c r="G30" s="5">
        <v>17</v>
      </c>
      <c r="H30" s="5">
        <f t="shared" ref="G30:J31" si="4">H29+7</f>
        <v>18</v>
      </c>
      <c r="I30" s="5">
        <f t="shared" si="4"/>
        <v>19</v>
      </c>
      <c r="J30" s="5">
        <f t="shared" si="4"/>
        <v>20</v>
      </c>
      <c r="K30" s="5">
        <v>21</v>
      </c>
      <c r="L30" s="1"/>
      <c r="M30" s="4">
        <f t="shared" ref="M30:Q31" si="5">M29+7</f>
        <v>16</v>
      </c>
      <c r="N30" s="4">
        <f t="shared" si="5"/>
        <v>17</v>
      </c>
      <c r="O30" s="4">
        <f t="shared" si="5"/>
        <v>18</v>
      </c>
      <c r="P30" s="4">
        <f t="shared" si="5"/>
        <v>19</v>
      </c>
      <c r="Q30" s="4">
        <f t="shared" si="5"/>
        <v>20</v>
      </c>
      <c r="R30" s="2"/>
      <c r="S30" s="28" t="s">
        <v>31</v>
      </c>
      <c r="T30" s="15"/>
      <c r="U30" s="29"/>
    </row>
    <row r="31" spans="1:36" ht="20.100000000000001" customHeight="1" thickBot="1" x14ac:dyDescent="0.3">
      <c r="A31" s="4">
        <f t="shared" si="3"/>
        <v>27</v>
      </c>
      <c r="B31" s="4">
        <v>28</v>
      </c>
      <c r="C31" s="4">
        <v>29</v>
      </c>
      <c r="D31" s="4">
        <v>30</v>
      </c>
      <c r="E31" s="4">
        <v>31</v>
      </c>
      <c r="F31" s="1"/>
      <c r="G31" s="4">
        <f t="shared" si="4"/>
        <v>24</v>
      </c>
      <c r="H31" s="4">
        <f t="shared" si="4"/>
        <v>25</v>
      </c>
      <c r="I31" s="4">
        <f t="shared" si="4"/>
        <v>26</v>
      </c>
      <c r="J31" s="4">
        <f t="shared" si="4"/>
        <v>27</v>
      </c>
      <c r="K31" s="111">
        <v>28</v>
      </c>
      <c r="L31" s="1"/>
      <c r="M31" s="5">
        <v>23</v>
      </c>
      <c r="N31" s="5">
        <f t="shared" si="5"/>
        <v>24</v>
      </c>
      <c r="O31" s="5">
        <f t="shared" si="5"/>
        <v>25</v>
      </c>
      <c r="P31" s="5">
        <f t="shared" si="5"/>
        <v>26</v>
      </c>
      <c r="Q31" s="5">
        <f t="shared" si="5"/>
        <v>27</v>
      </c>
      <c r="R31" s="2"/>
      <c r="S31" s="112" t="s">
        <v>47</v>
      </c>
      <c r="T31" s="113"/>
      <c r="U31" s="114"/>
    </row>
    <row r="32" spans="1:36" ht="20.100000000000001" customHeight="1" thickBot="1" x14ac:dyDescent="0.3">
      <c r="F32" s="1"/>
      <c r="G32" s="4"/>
      <c r="H32" s="4"/>
      <c r="I32" s="4"/>
      <c r="J32" s="4"/>
      <c r="K32" s="4"/>
      <c r="L32" s="1"/>
      <c r="M32" s="4">
        <f>M31+7</f>
        <v>30</v>
      </c>
      <c r="N32" s="4">
        <v>31</v>
      </c>
      <c r="O32" s="4"/>
      <c r="P32" s="4"/>
      <c r="Q32" s="4"/>
      <c r="S32"/>
    </row>
    <row r="33" spans="1:21" ht="15" customHeight="1" thickBot="1" x14ac:dyDescent="0.3">
      <c r="A33" s="88" t="s">
        <v>61</v>
      </c>
      <c r="B33" s="93"/>
      <c r="C33" s="93"/>
      <c r="D33" s="93"/>
      <c r="E33" s="93">
        <v>19</v>
      </c>
      <c r="F33" s="1"/>
      <c r="G33" s="88" t="s">
        <v>61</v>
      </c>
      <c r="H33" s="91"/>
      <c r="I33" s="91"/>
      <c r="J33" s="91"/>
      <c r="K33" s="91">
        <v>15</v>
      </c>
      <c r="L33" s="1"/>
      <c r="M33" s="88" t="s">
        <v>61</v>
      </c>
      <c r="N33" s="89"/>
      <c r="O33" s="89"/>
      <c r="P33" s="89"/>
      <c r="Q33" s="89">
        <v>17</v>
      </c>
      <c r="R33" s="2"/>
      <c r="S33" s="151" t="s">
        <v>21</v>
      </c>
      <c r="T33" s="152"/>
      <c r="U33" s="153"/>
    </row>
    <row r="34" spans="1:21" ht="13.15" customHeight="1" thickBot="1" x14ac:dyDescent="0.3">
      <c r="R34" s="2"/>
      <c r="S34" s="122" t="s">
        <v>32</v>
      </c>
      <c r="T34" s="36"/>
      <c r="U34" s="37"/>
    </row>
    <row r="35" spans="1:21" ht="15.75" thickBot="1" x14ac:dyDescent="0.3">
      <c r="A35" s="157" t="s">
        <v>10</v>
      </c>
      <c r="B35" s="158"/>
      <c r="C35" s="158"/>
      <c r="D35" s="158"/>
      <c r="E35" s="159"/>
      <c r="F35" s="89"/>
      <c r="G35" s="157" t="s">
        <v>27</v>
      </c>
      <c r="H35" s="158"/>
      <c r="I35" s="158"/>
      <c r="J35" s="158"/>
      <c r="K35" s="159"/>
      <c r="L35" s="89"/>
      <c r="M35" s="157" t="s">
        <v>12</v>
      </c>
      <c r="N35" s="158"/>
      <c r="O35" s="158"/>
      <c r="P35" s="158"/>
      <c r="Q35" s="159"/>
      <c r="R35" s="3"/>
    </row>
    <row r="36" spans="1:21" ht="15.75" thickBot="1" x14ac:dyDescent="0.3">
      <c r="A36" s="19" t="s">
        <v>3</v>
      </c>
      <c r="B36" s="20" t="s">
        <v>4</v>
      </c>
      <c r="C36" s="20" t="s">
        <v>5</v>
      </c>
      <c r="D36" s="20" t="s">
        <v>6</v>
      </c>
      <c r="E36" s="21" t="s">
        <v>7</v>
      </c>
      <c r="F36" s="1"/>
      <c r="G36" s="16"/>
      <c r="H36" s="16"/>
      <c r="I36" s="16"/>
      <c r="J36" s="16"/>
      <c r="K36" s="16">
        <v>1</v>
      </c>
      <c r="L36" s="1"/>
      <c r="M36" s="19" t="s">
        <v>3</v>
      </c>
      <c r="N36" s="20" t="s">
        <v>4</v>
      </c>
      <c r="O36" s="20" t="s">
        <v>5</v>
      </c>
      <c r="P36" s="20" t="s">
        <v>6</v>
      </c>
      <c r="Q36" s="21" t="s">
        <v>7</v>
      </c>
      <c r="R36" s="2"/>
      <c r="S36" s="146" t="s">
        <v>34</v>
      </c>
      <c r="T36" s="147"/>
      <c r="U36" s="148"/>
    </row>
    <row r="37" spans="1:21" ht="15.75" thickBot="1" x14ac:dyDescent="0.3">
      <c r="A37" s="16"/>
      <c r="B37" s="16"/>
      <c r="C37" s="16">
        <v>1</v>
      </c>
      <c r="D37" s="16">
        <v>2</v>
      </c>
      <c r="E37" s="16">
        <v>3</v>
      </c>
      <c r="F37" s="22"/>
      <c r="G37" s="4">
        <v>4</v>
      </c>
      <c r="H37" s="4">
        <v>5</v>
      </c>
      <c r="I37" s="4">
        <v>6</v>
      </c>
      <c r="J37" s="4">
        <v>7</v>
      </c>
      <c r="K37" s="4">
        <v>8</v>
      </c>
      <c r="L37" s="22"/>
      <c r="M37" s="4">
        <v>3</v>
      </c>
      <c r="N37" s="4">
        <v>4</v>
      </c>
      <c r="O37" s="4">
        <v>5</v>
      </c>
      <c r="P37" s="4">
        <v>6</v>
      </c>
      <c r="Q37" s="4">
        <v>7</v>
      </c>
      <c r="R37" s="2"/>
      <c r="S37" s="129" t="s">
        <v>35</v>
      </c>
      <c r="T37" s="130"/>
      <c r="U37" s="131"/>
    </row>
    <row r="38" spans="1:21" ht="20.100000000000001" customHeight="1" thickBot="1" x14ac:dyDescent="0.3">
      <c r="A38" s="16">
        <v>6</v>
      </c>
      <c r="B38" s="16">
        <v>7</v>
      </c>
      <c r="C38" s="16">
        <v>8</v>
      </c>
      <c r="D38" s="16">
        <v>9</v>
      </c>
      <c r="E38" s="16">
        <v>10</v>
      </c>
      <c r="F38" s="1"/>
      <c r="G38" s="4">
        <f t="shared" ref="G38:K39" si="6">G37+7</f>
        <v>11</v>
      </c>
      <c r="H38" s="4">
        <f t="shared" si="6"/>
        <v>12</v>
      </c>
      <c r="I38" s="4">
        <f t="shared" si="6"/>
        <v>13</v>
      </c>
      <c r="J38" s="4">
        <f t="shared" si="6"/>
        <v>14</v>
      </c>
      <c r="K38" s="4">
        <f>K37+7</f>
        <v>15</v>
      </c>
      <c r="L38" s="1"/>
      <c r="M38" s="4">
        <f>Q37+3</f>
        <v>10</v>
      </c>
      <c r="N38" s="4">
        <f t="shared" ref="N38:Q40" si="7">M38+1</f>
        <v>11</v>
      </c>
      <c r="O38" s="4">
        <f t="shared" si="7"/>
        <v>12</v>
      </c>
      <c r="P38" s="4">
        <f t="shared" si="7"/>
        <v>13</v>
      </c>
      <c r="Q38" s="4">
        <f t="shared" si="7"/>
        <v>14</v>
      </c>
      <c r="R38" s="2"/>
      <c r="S38" s="127"/>
      <c r="T38" s="128"/>
      <c r="U38" s="128"/>
    </row>
    <row r="39" spans="1:21" ht="20.100000000000001" customHeight="1" thickBot="1" x14ac:dyDescent="0.3">
      <c r="A39" s="4">
        <v>13</v>
      </c>
      <c r="B39" s="4">
        <v>14</v>
      </c>
      <c r="C39" s="4">
        <v>15</v>
      </c>
      <c r="D39" s="4">
        <v>16</v>
      </c>
      <c r="E39" s="4">
        <v>17</v>
      </c>
      <c r="F39" s="1"/>
      <c r="G39" s="4">
        <f t="shared" si="6"/>
        <v>18</v>
      </c>
      <c r="H39" s="4">
        <f t="shared" si="6"/>
        <v>19</v>
      </c>
      <c r="I39" s="4">
        <f t="shared" si="6"/>
        <v>20</v>
      </c>
      <c r="J39" s="4">
        <f t="shared" si="6"/>
        <v>21</v>
      </c>
      <c r="K39" s="105">
        <f t="shared" si="6"/>
        <v>22</v>
      </c>
      <c r="L39" s="1"/>
      <c r="M39" s="4">
        <f>Q38+3</f>
        <v>17</v>
      </c>
      <c r="N39" s="4">
        <f t="shared" si="7"/>
        <v>18</v>
      </c>
      <c r="O39" s="4">
        <f t="shared" si="7"/>
        <v>19</v>
      </c>
      <c r="P39" s="4">
        <f t="shared" si="7"/>
        <v>20</v>
      </c>
      <c r="Q39" s="4">
        <f>P39+1</f>
        <v>21</v>
      </c>
      <c r="R39" s="2"/>
      <c r="S39" s="146" t="s">
        <v>22</v>
      </c>
      <c r="T39" s="147"/>
      <c r="U39" s="148"/>
    </row>
    <row r="40" spans="1:21" ht="20.100000000000001" customHeight="1" x14ac:dyDescent="0.25">
      <c r="A40" s="4">
        <f t="shared" ref="A40:B40" si="8">A39+7</f>
        <v>20</v>
      </c>
      <c r="B40" s="4">
        <f t="shared" si="8"/>
        <v>21</v>
      </c>
      <c r="C40" s="4">
        <v>22</v>
      </c>
      <c r="D40" s="4">
        <f t="shared" ref="D40:E40" si="9">D39+7</f>
        <v>23</v>
      </c>
      <c r="E40" s="104">
        <f t="shared" si="9"/>
        <v>24</v>
      </c>
      <c r="F40" s="1"/>
      <c r="G40" s="5">
        <f>G39+7</f>
        <v>25</v>
      </c>
      <c r="H40" s="4">
        <f>H39+7</f>
        <v>26</v>
      </c>
      <c r="I40" s="4">
        <f>I39+7</f>
        <v>27</v>
      </c>
      <c r="J40" s="4">
        <v>28</v>
      </c>
      <c r="K40" s="4">
        <v>29</v>
      </c>
      <c r="L40" s="1"/>
      <c r="M40" s="4">
        <f>Q39+3</f>
        <v>24</v>
      </c>
      <c r="N40" s="4">
        <f t="shared" si="7"/>
        <v>25</v>
      </c>
      <c r="O40" s="4">
        <f t="shared" si="7"/>
        <v>26</v>
      </c>
      <c r="P40" s="4">
        <f t="shared" si="7"/>
        <v>27</v>
      </c>
      <c r="Q40" s="4">
        <f t="shared" si="7"/>
        <v>28</v>
      </c>
      <c r="R40" s="2"/>
      <c r="S40" s="103" t="s">
        <v>70</v>
      </c>
      <c r="T40" s="76"/>
      <c r="U40" s="86"/>
    </row>
    <row r="41" spans="1:21" ht="20.100000000000001" customHeight="1" thickBot="1" x14ac:dyDescent="0.3">
      <c r="A41" s="4">
        <v>27</v>
      </c>
      <c r="B41" s="4">
        <v>28</v>
      </c>
      <c r="C41" s="4">
        <v>29</v>
      </c>
      <c r="D41" s="4">
        <v>30</v>
      </c>
      <c r="E41" s="4"/>
      <c r="F41" s="1"/>
      <c r="L41" s="1"/>
      <c r="M41" s="4">
        <f>Q40+3</f>
        <v>31</v>
      </c>
      <c r="N41" s="4"/>
      <c r="O41" s="4"/>
      <c r="P41" s="4"/>
      <c r="Q41" s="4"/>
      <c r="R41" s="2"/>
      <c r="S41" s="140" t="s">
        <v>59</v>
      </c>
      <c r="T41" s="141"/>
      <c r="U41" s="142"/>
    </row>
    <row r="42" spans="1:21" ht="14.45" customHeight="1" x14ac:dyDescent="0.25">
      <c r="A42" s="88" t="s">
        <v>61</v>
      </c>
      <c r="B42" s="89"/>
      <c r="C42" s="89"/>
      <c r="D42" s="89"/>
      <c r="E42" s="89">
        <v>21</v>
      </c>
      <c r="F42" s="1"/>
      <c r="G42" s="88" t="s">
        <v>61</v>
      </c>
      <c r="H42" s="93"/>
      <c r="I42" s="93"/>
      <c r="J42" s="93"/>
      <c r="K42" s="93">
        <v>16</v>
      </c>
      <c r="L42" s="1"/>
      <c r="M42" s="88" t="s">
        <v>61</v>
      </c>
      <c r="N42" s="91"/>
      <c r="O42" s="91"/>
      <c r="P42" s="91"/>
      <c r="Q42" s="91">
        <v>0</v>
      </c>
      <c r="R42" s="2"/>
    </row>
    <row r="43" spans="1:21" x14ac:dyDescent="0.25">
      <c r="R43" s="2"/>
    </row>
    <row r="44" spans="1:21" ht="15.75" x14ac:dyDescent="0.25">
      <c r="B44" s="10" t="s">
        <v>43</v>
      </c>
      <c r="C44" s="10"/>
      <c r="D44" s="10"/>
      <c r="E44" s="11"/>
      <c r="J44" s="10"/>
      <c r="M44" t="s">
        <v>39</v>
      </c>
      <c r="O44" s="12">
        <f>+K13+Q13+E22+6</f>
        <v>54</v>
      </c>
    </row>
    <row r="45" spans="1:21" ht="15.75" x14ac:dyDescent="0.25">
      <c r="B45" s="10" t="s">
        <v>44</v>
      </c>
      <c r="C45" s="10"/>
      <c r="D45" s="10"/>
      <c r="E45" s="11"/>
      <c r="J45" s="10"/>
      <c r="M45" t="s">
        <v>40</v>
      </c>
      <c r="O45" s="12">
        <f>10+Q22+E33+15</f>
        <v>59</v>
      </c>
    </row>
    <row r="46" spans="1:21" ht="15" customHeight="1" x14ac:dyDescent="0.25">
      <c r="B46" s="10" t="s">
        <v>45</v>
      </c>
      <c r="C46" s="10"/>
      <c r="D46" s="10"/>
      <c r="E46" s="11"/>
      <c r="J46" s="10"/>
      <c r="M46" t="s">
        <v>41</v>
      </c>
      <c r="O46" s="12">
        <f>+Q33+E42+K42</f>
        <v>54</v>
      </c>
    </row>
    <row r="47" spans="1:21" ht="16.5" thickBot="1" x14ac:dyDescent="0.3">
      <c r="B47" s="10" t="s">
        <v>46</v>
      </c>
      <c r="C47" s="10"/>
      <c r="D47" s="10"/>
      <c r="E47" s="11"/>
      <c r="J47" s="10"/>
      <c r="M47" s="145" t="s">
        <v>23</v>
      </c>
      <c r="N47" s="145"/>
      <c r="O47" s="144">
        <v>167</v>
      </c>
    </row>
    <row r="48" spans="1:21" ht="15.75" thickTop="1" x14ac:dyDescent="0.25"/>
    <row r="52" spans="15:17" x14ac:dyDescent="0.25">
      <c r="O52" s="80"/>
      <c r="Q52" s="80"/>
    </row>
    <row r="53" spans="15:17" x14ac:dyDescent="0.25">
      <c r="P53" t="s">
        <v>24</v>
      </c>
    </row>
    <row r="54" spans="15:17" x14ac:dyDescent="0.25">
      <c r="P54" t="s">
        <v>24</v>
      </c>
    </row>
    <row r="55" spans="15:17" x14ac:dyDescent="0.25">
      <c r="P55" t="s">
        <v>24</v>
      </c>
    </row>
  </sheetData>
  <mergeCells count="27">
    <mergeCell ref="A15:E15"/>
    <mergeCell ref="G26:K26"/>
    <mergeCell ref="M6:Q6"/>
    <mergeCell ref="B26:D26"/>
    <mergeCell ref="G35:K35"/>
    <mergeCell ref="G6:K6"/>
    <mergeCell ref="M15:Q15"/>
    <mergeCell ref="A35:E35"/>
    <mergeCell ref="A6:E6"/>
    <mergeCell ref="G15:K15"/>
    <mergeCell ref="M26:Q26"/>
    <mergeCell ref="S39:U39"/>
    <mergeCell ref="A1:Q1"/>
    <mergeCell ref="A2:Q2"/>
    <mergeCell ref="S4:U4"/>
    <mergeCell ref="S6:U6"/>
    <mergeCell ref="S10:U10"/>
    <mergeCell ref="S18:U18"/>
    <mergeCell ref="S13:U13"/>
    <mergeCell ref="S26:U26"/>
    <mergeCell ref="S33:U33"/>
    <mergeCell ref="M35:Q35"/>
    <mergeCell ref="A24:Q24"/>
    <mergeCell ref="A4:Q4"/>
    <mergeCell ref="S22:U22"/>
    <mergeCell ref="S29:U29"/>
    <mergeCell ref="S36:U36"/>
  </mergeCells>
  <pageMargins left="0.7" right="0.7" top="0.75" bottom="0.75" header="0.3" footer="0.3"/>
  <pageSetup scale="60" orientation="landscape" r:id="rId1"/>
  <headerFooter>
    <oddFooter>&amp;L&amp;F -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A38" zoomScale="115" zoomScaleNormal="115" workbookViewId="0">
      <selection activeCell="A38" sqref="A1:XFD1048576"/>
    </sheetView>
  </sheetViews>
  <sheetFormatPr defaultRowHeight="15" x14ac:dyDescent="0.25"/>
  <cols>
    <col min="6" max="6" width="3.28515625" customWidth="1"/>
    <col min="12" max="12" width="3.28515625" customWidth="1"/>
    <col min="18" max="18" width="3.42578125" customWidth="1"/>
    <col min="19" max="19" width="16.28515625" style="14" customWidth="1"/>
  </cols>
  <sheetData>
    <row r="1" spans="1:27" x14ac:dyDescent="0.25">
      <c r="A1" s="149" t="s">
        <v>65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1:27" x14ac:dyDescent="0.2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1:27" ht="21.75" thickBot="1" x14ac:dyDescent="0.4">
      <c r="A3" s="9"/>
      <c r="B3" s="9"/>
      <c r="C3" s="9"/>
      <c r="D3" s="9"/>
      <c r="E3" s="9"/>
      <c r="F3" s="9"/>
      <c r="G3" s="150" t="s">
        <v>64</v>
      </c>
      <c r="H3" s="150"/>
      <c r="I3" s="150"/>
      <c r="J3" s="150"/>
      <c r="K3" s="150"/>
      <c r="L3" s="150"/>
      <c r="M3" s="150"/>
      <c r="N3" s="150"/>
      <c r="O3" s="150"/>
      <c r="P3" s="150"/>
      <c r="Q3" s="9"/>
      <c r="R3" s="9"/>
      <c r="S3" s="9"/>
      <c r="T3" s="9" t="s">
        <v>24</v>
      </c>
      <c r="U3" s="9"/>
      <c r="AA3" s="34"/>
    </row>
    <row r="4" spans="1:27" ht="15.75" thickBot="1" x14ac:dyDescent="0.3">
      <c r="C4" s="102">
        <v>2019</v>
      </c>
    </row>
    <row r="5" spans="1:27" ht="15.75" thickBot="1" x14ac:dyDescent="0.3">
      <c r="A5" s="157" t="s">
        <v>0</v>
      </c>
      <c r="B5" s="158"/>
      <c r="C5" s="158"/>
      <c r="D5" s="158"/>
      <c r="E5" s="159"/>
      <c r="F5" s="1"/>
      <c r="G5" s="157" t="s">
        <v>1</v>
      </c>
      <c r="H5" s="158"/>
      <c r="I5" s="158"/>
      <c r="J5" s="158"/>
      <c r="K5" s="159"/>
      <c r="L5" s="1"/>
      <c r="M5" s="157" t="s">
        <v>2</v>
      </c>
      <c r="N5" s="158"/>
      <c r="O5" s="158"/>
      <c r="P5" s="158"/>
      <c r="Q5" s="159"/>
      <c r="R5" s="2"/>
    </row>
    <row r="6" spans="1:27" ht="15.75" thickBot="1" x14ac:dyDescent="0.3">
      <c r="A6" s="19" t="s">
        <v>3</v>
      </c>
      <c r="B6" s="20" t="s">
        <v>4</v>
      </c>
      <c r="C6" s="20" t="s">
        <v>5</v>
      </c>
      <c r="D6" s="20" t="s">
        <v>6</v>
      </c>
      <c r="E6" s="21" t="s">
        <v>7</v>
      </c>
      <c r="F6" s="22"/>
      <c r="G6" s="19" t="s">
        <v>3</v>
      </c>
      <c r="H6" s="20" t="s">
        <v>4</v>
      </c>
      <c r="I6" s="20" t="s">
        <v>5</v>
      </c>
      <c r="J6" s="20" t="s">
        <v>6</v>
      </c>
      <c r="K6" s="21" t="s">
        <v>7</v>
      </c>
      <c r="L6" s="22"/>
      <c r="M6" s="19" t="s">
        <v>3</v>
      </c>
      <c r="N6" s="20" t="s">
        <v>4</v>
      </c>
      <c r="O6" s="20" t="s">
        <v>5</v>
      </c>
      <c r="P6" s="20" t="s">
        <v>6</v>
      </c>
      <c r="Q6" s="21" t="s">
        <v>7</v>
      </c>
      <c r="R6" s="2"/>
      <c r="S6" s="154" t="s">
        <v>14</v>
      </c>
      <c r="T6" s="155"/>
      <c r="U6" s="156"/>
    </row>
    <row r="7" spans="1:27" ht="20.100000000000001" customHeight="1" x14ac:dyDescent="0.25">
      <c r="A7" s="18">
        <v>1</v>
      </c>
      <c r="B7" s="16">
        <v>2</v>
      </c>
      <c r="C7" s="16">
        <v>3</v>
      </c>
      <c r="D7" s="16">
        <v>4</v>
      </c>
      <c r="E7" s="16">
        <v>5</v>
      </c>
      <c r="F7" s="1"/>
      <c r="G7" s="16"/>
      <c r="H7" s="16"/>
      <c r="I7" s="16"/>
      <c r="J7" s="16"/>
      <c r="K7" s="64">
        <v>1</v>
      </c>
      <c r="L7" s="1"/>
      <c r="M7" s="16">
        <v>2</v>
      </c>
      <c r="N7" s="16">
        <v>3</v>
      </c>
      <c r="O7" s="16">
        <v>4</v>
      </c>
      <c r="P7" s="16">
        <v>5</v>
      </c>
      <c r="Q7" s="16">
        <v>6</v>
      </c>
      <c r="R7" s="2"/>
      <c r="S7" s="42" t="s">
        <v>37</v>
      </c>
      <c r="T7" s="43"/>
      <c r="U7" s="23"/>
    </row>
    <row r="8" spans="1:27" ht="20.100000000000001" customHeight="1" x14ac:dyDescent="0.25">
      <c r="A8" s="4">
        <v>8</v>
      </c>
      <c r="B8" s="4">
        <v>9</v>
      </c>
      <c r="C8" s="4">
        <v>10</v>
      </c>
      <c r="D8" s="4">
        <v>11</v>
      </c>
      <c r="E8" s="4">
        <v>12</v>
      </c>
      <c r="F8" s="1"/>
      <c r="G8" s="4">
        <v>4</v>
      </c>
      <c r="H8" s="4">
        <v>5</v>
      </c>
      <c r="I8" s="4">
        <v>6</v>
      </c>
      <c r="J8" s="4">
        <f t="shared" ref="H8:K10" si="0">J7+7</f>
        <v>7</v>
      </c>
      <c r="K8" s="53">
        <f t="shared" si="0"/>
        <v>8</v>
      </c>
      <c r="L8" s="1"/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2"/>
      <c r="S8" s="44" t="s">
        <v>38</v>
      </c>
      <c r="T8" s="45"/>
      <c r="U8" s="24"/>
    </row>
    <row r="9" spans="1:27" ht="20.100000000000001" customHeight="1" thickBot="1" x14ac:dyDescent="0.3">
      <c r="A9" s="4">
        <v>15</v>
      </c>
      <c r="B9" s="4">
        <v>16</v>
      </c>
      <c r="C9" s="4">
        <v>17</v>
      </c>
      <c r="D9" s="4">
        <v>18</v>
      </c>
      <c r="E9" s="4">
        <v>19</v>
      </c>
      <c r="F9" s="1"/>
      <c r="G9" s="4">
        <f>G8+7</f>
        <v>11</v>
      </c>
      <c r="H9" s="4">
        <f t="shared" si="0"/>
        <v>12</v>
      </c>
      <c r="I9" s="47">
        <f t="shared" si="0"/>
        <v>13</v>
      </c>
      <c r="J9" s="4">
        <f t="shared" si="0"/>
        <v>14</v>
      </c>
      <c r="K9" s="47">
        <f t="shared" si="0"/>
        <v>15</v>
      </c>
      <c r="L9" s="1"/>
      <c r="M9" s="4">
        <f t="shared" ref="M9:Q10" si="1">M8+7</f>
        <v>16</v>
      </c>
      <c r="N9" s="4">
        <f t="shared" si="1"/>
        <v>17</v>
      </c>
      <c r="O9" s="4">
        <f t="shared" si="1"/>
        <v>18</v>
      </c>
      <c r="P9" s="4">
        <f t="shared" si="1"/>
        <v>19</v>
      </c>
      <c r="Q9" s="4">
        <f t="shared" si="1"/>
        <v>20</v>
      </c>
      <c r="R9" s="2"/>
      <c r="S9" s="46"/>
      <c r="T9" s="38"/>
      <c r="U9" s="39"/>
    </row>
    <row r="10" spans="1:27" ht="20.100000000000001" customHeight="1" thickBot="1" x14ac:dyDescent="0.3">
      <c r="A10" s="4">
        <v>22</v>
      </c>
      <c r="B10" s="4">
        <v>23</v>
      </c>
      <c r="C10" s="4">
        <v>24</v>
      </c>
      <c r="D10" s="4">
        <v>25</v>
      </c>
      <c r="E10" s="4">
        <v>26</v>
      </c>
      <c r="F10" s="1"/>
      <c r="G10" s="4">
        <f>G9+7</f>
        <v>18</v>
      </c>
      <c r="H10" s="4">
        <f t="shared" si="0"/>
        <v>19</v>
      </c>
      <c r="I10" s="4">
        <v>20</v>
      </c>
      <c r="J10" s="4">
        <f t="shared" si="0"/>
        <v>21</v>
      </c>
      <c r="K10" s="4">
        <f t="shared" si="0"/>
        <v>22</v>
      </c>
      <c r="L10" s="1"/>
      <c r="M10" s="5">
        <v>23</v>
      </c>
      <c r="N10" s="5">
        <f t="shared" si="1"/>
        <v>24</v>
      </c>
      <c r="O10" s="5">
        <f t="shared" si="1"/>
        <v>25</v>
      </c>
      <c r="P10" s="5">
        <f t="shared" si="1"/>
        <v>26</v>
      </c>
      <c r="Q10" s="5">
        <f t="shared" si="1"/>
        <v>27</v>
      </c>
      <c r="R10" s="2"/>
      <c r="S10" s="146" t="s">
        <v>15</v>
      </c>
      <c r="T10" s="147"/>
      <c r="U10" s="148"/>
    </row>
    <row r="11" spans="1:27" ht="20.100000000000001" customHeight="1" x14ac:dyDescent="0.25">
      <c r="A11" s="4">
        <v>29</v>
      </c>
      <c r="B11" s="4">
        <v>30</v>
      </c>
      <c r="C11" s="4">
        <v>31</v>
      </c>
      <c r="D11" s="4"/>
      <c r="E11" s="4"/>
      <c r="F11" s="1"/>
      <c r="G11" s="5">
        <v>25</v>
      </c>
      <c r="H11" s="5">
        <v>26</v>
      </c>
      <c r="I11" s="5">
        <v>27</v>
      </c>
      <c r="J11" s="5">
        <v>28</v>
      </c>
      <c r="K11" s="5">
        <v>29</v>
      </c>
      <c r="L11" s="1"/>
      <c r="M11" s="4">
        <f>M10+7</f>
        <v>30</v>
      </c>
      <c r="N11" s="4">
        <v>31</v>
      </c>
      <c r="O11" s="4"/>
      <c r="P11" s="4"/>
      <c r="Q11" s="4"/>
      <c r="R11" s="2"/>
      <c r="S11" s="28" t="s">
        <v>28</v>
      </c>
      <c r="T11" s="15"/>
      <c r="U11" s="29"/>
    </row>
    <row r="12" spans="1:27" ht="15.75" thickBot="1" x14ac:dyDescent="0.3">
      <c r="A12" s="88" t="s">
        <v>61</v>
      </c>
      <c r="B12" s="89"/>
      <c r="C12" s="89"/>
      <c r="D12" s="89"/>
      <c r="E12" s="89">
        <v>0</v>
      </c>
      <c r="F12" s="89"/>
      <c r="G12" s="88" t="s">
        <v>61</v>
      </c>
      <c r="H12" s="89"/>
      <c r="I12" s="89"/>
      <c r="J12" s="89"/>
      <c r="K12" s="89">
        <v>16</v>
      </c>
      <c r="L12" s="89"/>
      <c r="M12" s="88" t="s">
        <v>61</v>
      </c>
      <c r="N12" s="89"/>
      <c r="O12" s="89"/>
      <c r="P12" s="89"/>
      <c r="Q12" s="89">
        <v>17</v>
      </c>
      <c r="R12" s="90"/>
      <c r="S12" s="25"/>
      <c r="T12" s="26"/>
      <c r="U12" s="27"/>
    </row>
    <row r="13" spans="1:27" ht="15.75" thickBot="1" x14ac:dyDescent="0.3">
      <c r="A13" s="157" t="s">
        <v>8</v>
      </c>
      <c r="B13" s="158"/>
      <c r="C13" s="158"/>
      <c r="D13" s="158"/>
      <c r="E13" s="159"/>
      <c r="F13" s="1"/>
      <c r="G13" s="157" t="s">
        <v>9</v>
      </c>
      <c r="H13" s="158"/>
      <c r="I13" s="158"/>
      <c r="J13" s="158"/>
      <c r="K13" s="159"/>
      <c r="L13" s="1"/>
      <c r="M13" s="157" t="s">
        <v>10</v>
      </c>
      <c r="N13" s="158"/>
      <c r="O13" s="158"/>
      <c r="P13" s="158"/>
      <c r="Q13" s="159"/>
      <c r="R13" s="2"/>
      <c r="S13" s="146" t="s">
        <v>16</v>
      </c>
      <c r="T13" s="147"/>
      <c r="U13" s="148"/>
    </row>
    <row r="14" spans="1:27" ht="15.75" thickBot="1" x14ac:dyDescent="0.3">
      <c r="A14" s="19" t="s">
        <v>3</v>
      </c>
      <c r="B14" s="20" t="s">
        <v>4</v>
      </c>
      <c r="C14" s="20" t="s">
        <v>5</v>
      </c>
      <c r="D14" s="20" t="s">
        <v>6</v>
      </c>
      <c r="E14" s="21" t="s">
        <v>7</v>
      </c>
      <c r="F14" s="22"/>
      <c r="G14" s="19" t="s">
        <v>3</v>
      </c>
      <c r="H14" s="20" t="s">
        <v>4</v>
      </c>
      <c r="I14" s="20" t="s">
        <v>5</v>
      </c>
      <c r="J14" s="20" t="s">
        <v>6</v>
      </c>
      <c r="K14" s="21" t="s">
        <v>7</v>
      </c>
      <c r="L14" s="22"/>
      <c r="M14" s="19" t="s">
        <v>3</v>
      </c>
      <c r="N14" s="20" t="s">
        <v>4</v>
      </c>
      <c r="O14" s="20" t="s">
        <v>5</v>
      </c>
      <c r="P14" s="20" t="s">
        <v>6</v>
      </c>
      <c r="Q14" s="21" t="s">
        <v>7</v>
      </c>
      <c r="R14" s="2"/>
      <c r="S14" s="31" t="s">
        <v>33</v>
      </c>
      <c r="T14" s="13"/>
      <c r="U14" s="32"/>
    </row>
    <row r="15" spans="1:27" ht="20.100000000000001" customHeight="1" x14ac:dyDescent="0.25">
      <c r="A15" s="16"/>
      <c r="B15" s="16"/>
      <c r="C15" s="16"/>
      <c r="D15" s="16">
        <v>1</v>
      </c>
      <c r="E15" s="16">
        <v>2</v>
      </c>
      <c r="F15" s="1"/>
      <c r="G15" s="4">
        <v>2</v>
      </c>
      <c r="H15" s="4">
        <v>3</v>
      </c>
      <c r="I15" s="4">
        <v>4</v>
      </c>
      <c r="J15" s="4">
        <v>5</v>
      </c>
      <c r="K15" s="4">
        <v>6</v>
      </c>
      <c r="L15" s="1"/>
      <c r="M15" s="16"/>
      <c r="N15" s="16"/>
      <c r="O15" s="16">
        <v>1</v>
      </c>
      <c r="P15" s="16">
        <v>2</v>
      </c>
      <c r="Q15" s="16">
        <v>3</v>
      </c>
      <c r="R15" s="2"/>
      <c r="S15" s="75" t="s">
        <v>49</v>
      </c>
      <c r="T15" s="73"/>
      <c r="U15" s="74"/>
    </row>
    <row r="16" spans="1:27" ht="20.100000000000001" customHeight="1" thickBot="1" x14ac:dyDescent="0.3">
      <c r="A16" s="4">
        <v>4</v>
      </c>
      <c r="B16" s="4">
        <v>5</v>
      </c>
      <c r="C16" s="4">
        <v>6</v>
      </c>
      <c r="D16" s="4">
        <v>7</v>
      </c>
      <c r="E16" s="4">
        <v>8</v>
      </c>
      <c r="F16" s="1"/>
      <c r="G16" s="4">
        <v>9</v>
      </c>
      <c r="H16" s="4">
        <v>10</v>
      </c>
      <c r="I16" s="4">
        <v>11</v>
      </c>
      <c r="J16" s="4">
        <v>12</v>
      </c>
      <c r="K16" s="4">
        <v>13</v>
      </c>
      <c r="L16" s="1"/>
      <c r="M16" s="16">
        <v>6</v>
      </c>
      <c r="N16" s="16">
        <v>7</v>
      </c>
      <c r="O16" s="16">
        <v>8</v>
      </c>
      <c r="P16" s="16">
        <v>9</v>
      </c>
      <c r="Q16" s="16">
        <v>10</v>
      </c>
      <c r="R16" s="2"/>
      <c r="S16" s="75" t="s">
        <v>48</v>
      </c>
      <c r="T16" s="73"/>
      <c r="U16" s="74"/>
    </row>
    <row r="17" spans="1:25" ht="20.100000000000001" customHeight="1" x14ac:dyDescent="0.25">
      <c r="A17" s="4">
        <f>A16+7</f>
        <v>11</v>
      </c>
      <c r="B17" s="6">
        <f>B16+7</f>
        <v>12</v>
      </c>
      <c r="C17" s="6">
        <v>13</v>
      </c>
      <c r="D17" s="7">
        <v>14</v>
      </c>
      <c r="E17" s="47">
        <v>15</v>
      </c>
      <c r="F17" s="1"/>
      <c r="G17" s="4">
        <v>16</v>
      </c>
      <c r="H17" s="4">
        <v>17</v>
      </c>
      <c r="I17" s="4">
        <v>18</v>
      </c>
      <c r="J17" s="47">
        <v>19</v>
      </c>
      <c r="K17" s="51">
        <v>20</v>
      </c>
      <c r="L17" s="1"/>
      <c r="M17" s="4">
        <v>13</v>
      </c>
      <c r="N17" s="4">
        <v>14</v>
      </c>
      <c r="O17" s="4">
        <v>15</v>
      </c>
      <c r="P17" s="4">
        <v>16</v>
      </c>
      <c r="Q17" s="4">
        <v>17</v>
      </c>
      <c r="R17" s="2"/>
      <c r="S17" s="163" t="s">
        <v>17</v>
      </c>
      <c r="T17" s="164"/>
      <c r="U17" s="165"/>
    </row>
    <row r="18" spans="1:25" ht="20.100000000000001" customHeight="1" x14ac:dyDescent="0.25">
      <c r="A18" s="4">
        <v>18</v>
      </c>
      <c r="B18" s="4">
        <f>B17+7</f>
        <v>19</v>
      </c>
      <c r="C18" s="4">
        <f>C17+7</f>
        <v>20</v>
      </c>
      <c r="D18" s="4">
        <f>D17+7</f>
        <v>21</v>
      </c>
      <c r="E18" s="4">
        <f>E17+7</f>
        <v>22</v>
      </c>
      <c r="F18" s="1"/>
      <c r="G18" s="5">
        <v>23</v>
      </c>
      <c r="H18" s="5">
        <f t="shared" ref="H18:I18" si="2">H17+7</f>
        <v>24</v>
      </c>
      <c r="I18" s="5">
        <f t="shared" si="2"/>
        <v>25</v>
      </c>
      <c r="J18" s="5">
        <f>J17+7</f>
        <v>26</v>
      </c>
      <c r="K18" s="5">
        <v>27</v>
      </c>
      <c r="L18" s="1"/>
      <c r="M18" s="4">
        <f t="shared" ref="M18:N18" si="3">M17+7</f>
        <v>20</v>
      </c>
      <c r="N18" s="4">
        <f t="shared" si="3"/>
        <v>21</v>
      </c>
      <c r="O18" s="4">
        <v>22</v>
      </c>
      <c r="P18" s="4">
        <f t="shared" ref="P18:Q18" si="4">P17+7</f>
        <v>23</v>
      </c>
      <c r="Q18" s="6">
        <f t="shared" si="4"/>
        <v>24</v>
      </c>
      <c r="R18" s="2"/>
      <c r="S18" s="65"/>
      <c r="T18" s="67"/>
      <c r="U18" s="66"/>
    </row>
    <row r="19" spans="1:25" ht="20.100000000000001" customHeight="1" thickBot="1" x14ac:dyDescent="0.3">
      <c r="A19" s="4">
        <v>26</v>
      </c>
      <c r="B19" s="4">
        <v>27</v>
      </c>
      <c r="C19" s="4">
        <v>28</v>
      </c>
      <c r="D19" s="4">
        <v>29</v>
      </c>
      <c r="E19" s="4">
        <v>30</v>
      </c>
      <c r="F19" s="1"/>
      <c r="G19" s="5">
        <v>30</v>
      </c>
      <c r="H19" s="5">
        <v>31</v>
      </c>
      <c r="I19" s="4"/>
      <c r="J19" s="4"/>
      <c r="K19" s="4"/>
      <c r="L19" s="1"/>
      <c r="M19" s="4">
        <v>27</v>
      </c>
      <c r="N19" s="4">
        <v>28</v>
      </c>
      <c r="O19" s="4">
        <v>29</v>
      </c>
      <c r="P19" s="4">
        <v>30</v>
      </c>
      <c r="Q19" s="4"/>
      <c r="R19" s="2"/>
      <c r="S19" s="68"/>
      <c r="T19" s="69"/>
      <c r="U19" s="70"/>
    </row>
    <row r="20" spans="1:25" ht="20.100000000000001" customHeight="1" thickBot="1" x14ac:dyDescent="0.3">
      <c r="A20" s="4"/>
      <c r="B20" s="4"/>
      <c r="C20" s="4"/>
      <c r="D20" s="4"/>
      <c r="E20" s="4"/>
      <c r="F20" s="1"/>
      <c r="G20" s="4"/>
      <c r="H20" s="4"/>
      <c r="I20" s="4"/>
      <c r="J20" s="4"/>
      <c r="K20" s="4"/>
      <c r="L20" s="1"/>
      <c r="M20" s="4"/>
      <c r="N20" s="4"/>
      <c r="O20" s="4"/>
      <c r="P20" s="4"/>
      <c r="Q20" s="4"/>
      <c r="R20" s="2"/>
      <c r="S20" s="56" t="s">
        <v>50</v>
      </c>
      <c r="T20" s="55"/>
      <c r="U20" s="54"/>
    </row>
    <row r="21" spans="1:25" ht="20.100000000000001" customHeight="1" thickBot="1" x14ac:dyDescent="0.3">
      <c r="A21" s="88" t="s">
        <v>61</v>
      </c>
      <c r="B21" s="91"/>
      <c r="C21" s="92"/>
      <c r="D21" s="89"/>
      <c r="E21" s="89">
        <v>12</v>
      </c>
      <c r="F21" s="89"/>
      <c r="G21" s="88" t="s">
        <v>61</v>
      </c>
      <c r="H21" s="93"/>
      <c r="I21" s="93"/>
      <c r="J21" s="93"/>
      <c r="K21" s="89">
        <v>15</v>
      </c>
      <c r="L21" s="89"/>
      <c r="M21" s="88" t="s">
        <v>61</v>
      </c>
      <c r="N21" s="89"/>
      <c r="O21" s="89"/>
      <c r="P21" s="89"/>
      <c r="Q21" s="89">
        <v>21</v>
      </c>
      <c r="R21" s="2"/>
      <c r="S21" s="77"/>
      <c r="T21" s="78"/>
      <c r="U21" s="79"/>
    </row>
    <row r="22" spans="1:25" ht="15.75" thickBot="1" x14ac:dyDescent="0.3">
      <c r="A22" s="94"/>
      <c r="B22" s="94"/>
      <c r="C22" s="94"/>
      <c r="D22" s="94"/>
      <c r="E22" s="94"/>
      <c r="F22" s="17"/>
      <c r="G22" s="17"/>
      <c r="H22" s="17"/>
      <c r="I22" s="99">
        <v>2020</v>
      </c>
      <c r="J22" s="17"/>
      <c r="K22" s="94"/>
      <c r="L22" s="94"/>
      <c r="M22" s="94"/>
      <c r="N22" s="94"/>
      <c r="O22" s="94"/>
      <c r="P22" s="94"/>
      <c r="Q22" s="94"/>
      <c r="R22" s="2"/>
      <c r="S22" s="52" t="s">
        <v>51</v>
      </c>
      <c r="T22" s="36"/>
      <c r="U22" s="37"/>
    </row>
    <row r="23" spans="1:25" ht="15.75" thickBot="1" x14ac:dyDescent="0.3">
      <c r="A23" s="157" t="s">
        <v>25</v>
      </c>
      <c r="B23" s="158"/>
      <c r="C23" s="158"/>
      <c r="D23" s="158"/>
      <c r="E23" s="159"/>
      <c r="F23" s="1"/>
      <c r="G23" s="100"/>
      <c r="H23" s="161" t="s">
        <v>26</v>
      </c>
      <c r="I23" s="161"/>
      <c r="J23" s="161"/>
      <c r="K23" s="101"/>
      <c r="L23" s="1"/>
      <c r="M23" s="157" t="s">
        <v>27</v>
      </c>
      <c r="N23" s="158"/>
      <c r="O23" s="158"/>
      <c r="P23" s="158"/>
      <c r="Q23" s="159"/>
      <c r="R23" s="3"/>
      <c r="S23" s="151" t="s">
        <v>18</v>
      </c>
      <c r="T23" s="152"/>
      <c r="U23" s="153"/>
    </row>
    <row r="24" spans="1:25" ht="20.100000000000001" customHeight="1" x14ac:dyDescent="0.25">
      <c r="A24" s="98">
        <v>2</v>
      </c>
      <c r="B24" s="16">
        <v>3</v>
      </c>
      <c r="C24" s="16">
        <v>4</v>
      </c>
      <c r="D24" s="16">
        <v>5</v>
      </c>
      <c r="E24" s="16">
        <v>6</v>
      </c>
      <c r="F24" s="1"/>
      <c r="G24" s="16"/>
      <c r="H24" s="16"/>
      <c r="I24" s="98">
        <v>1</v>
      </c>
      <c r="J24" s="98">
        <v>2</v>
      </c>
      <c r="K24" s="98">
        <v>3</v>
      </c>
      <c r="L24" s="1"/>
      <c r="M24" s="16"/>
      <c r="N24" s="16"/>
      <c r="O24" s="16"/>
      <c r="P24" s="16"/>
      <c r="Q24" s="16">
        <v>1</v>
      </c>
      <c r="R24" s="2"/>
      <c r="S24" s="60" t="s">
        <v>36</v>
      </c>
      <c r="T24" s="61"/>
      <c r="U24" s="62"/>
    </row>
    <row r="25" spans="1:25" ht="20.100000000000001" customHeight="1" thickBot="1" x14ac:dyDescent="0.3">
      <c r="A25" s="4">
        <v>9</v>
      </c>
      <c r="B25" s="4">
        <v>10</v>
      </c>
      <c r="C25" s="4">
        <v>11</v>
      </c>
      <c r="D25" s="4">
        <f t="shared" ref="A25:E27" si="5">D24+7</f>
        <v>12</v>
      </c>
      <c r="E25" s="4">
        <f t="shared" si="5"/>
        <v>13</v>
      </c>
      <c r="F25" s="1"/>
      <c r="G25" s="4">
        <v>6</v>
      </c>
      <c r="H25" s="4">
        <v>7</v>
      </c>
      <c r="I25" s="4">
        <v>8</v>
      </c>
      <c r="J25" s="4">
        <v>9</v>
      </c>
      <c r="K25" s="4">
        <v>10</v>
      </c>
      <c r="L25" s="1"/>
      <c r="M25" s="4">
        <v>4</v>
      </c>
      <c r="N25" s="4">
        <v>5</v>
      </c>
      <c r="O25" s="4">
        <v>6</v>
      </c>
      <c r="P25" s="4">
        <v>7</v>
      </c>
      <c r="Q25" s="4">
        <v>8</v>
      </c>
      <c r="R25" s="2"/>
      <c r="S25" s="28" t="s">
        <v>29</v>
      </c>
      <c r="T25" s="15"/>
      <c r="U25" s="29"/>
    </row>
    <row r="26" spans="1:25" ht="20.100000000000001" customHeight="1" thickBot="1" x14ac:dyDescent="0.3">
      <c r="A26" s="4">
        <v>16</v>
      </c>
      <c r="B26" s="4">
        <f t="shared" si="5"/>
        <v>17</v>
      </c>
      <c r="C26" s="4">
        <f t="shared" si="5"/>
        <v>18</v>
      </c>
      <c r="D26" s="4">
        <f t="shared" si="5"/>
        <v>19</v>
      </c>
      <c r="E26" s="4">
        <f t="shared" si="5"/>
        <v>20</v>
      </c>
      <c r="F26" s="1"/>
      <c r="G26" s="4">
        <f t="shared" ref="G26:K28" si="6">G25+7</f>
        <v>13</v>
      </c>
      <c r="H26" s="4">
        <f t="shared" si="6"/>
        <v>14</v>
      </c>
      <c r="I26" s="4">
        <f t="shared" si="6"/>
        <v>15</v>
      </c>
      <c r="J26" s="4">
        <f t="shared" si="6"/>
        <v>16</v>
      </c>
      <c r="K26" s="4">
        <v>17</v>
      </c>
      <c r="L26" s="1"/>
      <c r="M26" s="4">
        <f t="shared" ref="M26:Q27" si="7">M25+7</f>
        <v>11</v>
      </c>
      <c r="N26" s="4">
        <f t="shared" si="7"/>
        <v>12</v>
      </c>
      <c r="O26" s="4">
        <f t="shared" si="7"/>
        <v>13</v>
      </c>
      <c r="P26" s="4">
        <f t="shared" si="7"/>
        <v>14</v>
      </c>
      <c r="Q26" s="4">
        <f>Q25+7</f>
        <v>15</v>
      </c>
      <c r="R26" s="2"/>
      <c r="S26" s="151"/>
      <c r="T26" s="152"/>
      <c r="U26" s="153"/>
    </row>
    <row r="27" spans="1:25" ht="20.100000000000001" customHeight="1" thickBot="1" x14ac:dyDescent="0.3">
      <c r="A27" s="4">
        <f t="shared" si="5"/>
        <v>23</v>
      </c>
      <c r="B27" s="4">
        <f t="shared" si="5"/>
        <v>24</v>
      </c>
      <c r="C27" s="4">
        <f t="shared" si="5"/>
        <v>25</v>
      </c>
      <c r="D27" s="4">
        <f t="shared" si="5"/>
        <v>26</v>
      </c>
      <c r="E27" s="4">
        <f t="shared" si="5"/>
        <v>27</v>
      </c>
      <c r="F27" s="1"/>
      <c r="G27" s="5">
        <f t="shared" si="6"/>
        <v>20</v>
      </c>
      <c r="H27" s="4">
        <f t="shared" si="6"/>
        <v>21</v>
      </c>
      <c r="I27" s="4">
        <f t="shared" si="6"/>
        <v>22</v>
      </c>
      <c r="J27" s="4">
        <f t="shared" si="6"/>
        <v>23</v>
      </c>
      <c r="K27" s="4">
        <f t="shared" si="6"/>
        <v>24</v>
      </c>
      <c r="L27" s="1"/>
      <c r="M27" s="4">
        <f t="shared" si="7"/>
        <v>18</v>
      </c>
      <c r="N27" s="4">
        <f t="shared" si="7"/>
        <v>19</v>
      </c>
      <c r="O27" s="4">
        <f t="shared" si="7"/>
        <v>20</v>
      </c>
      <c r="P27" s="4">
        <f t="shared" si="7"/>
        <v>21</v>
      </c>
      <c r="Q27" s="7">
        <f t="shared" si="7"/>
        <v>22</v>
      </c>
      <c r="R27" s="2"/>
      <c r="S27" s="151" t="s">
        <v>19</v>
      </c>
      <c r="T27" s="152"/>
      <c r="U27" s="153"/>
      <c r="V27" s="40"/>
    </row>
    <row r="28" spans="1:25" ht="20.100000000000001" customHeight="1" thickBot="1" x14ac:dyDescent="0.3">
      <c r="A28" s="5">
        <v>30</v>
      </c>
      <c r="B28" s="4"/>
      <c r="C28" s="4"/>
      <c r="D28" s="4"/>
      <c r="E28" s="4"/>
      <c r="F28" s="1"/>
      <c r="G28" s="4">
        <f t="shared" si="6"/>
        <v>27</v>
      </c>
      <c r="H28" s="4">
        <v>28</v>
      </c>
      <c r="I28" s="4">
        <v>29</v>
      </c>
      <c r="J28" s="4">
        <v>30</v>
      </c>
      <c r="K28" s="4">
        <v>31</v>
      </c>
      <c r="L28" s="1"/>
      <c r="M28" s="5">
        <f>M27+7</f>
        <v>25</v>
      </c>
      <c r="N28" s="4">
        <f>N27+7</f>
        <v>26</v>
      </c>
      <c r="O28" s="4">
        <f>O27+7</f>
        <v>27</v>
      </c>
      <c r="P28" s="4">
        <v>28</v>
      </c>
      <c r="Q28" s="4">
        <v>29</v>
      </c>
      <c r="R28" s="2"/>
      <c r="S28" s="28" t="s">
        <v>30</v>
      </c>
      <c r="T28" s="36"/>
      <c r="U28" s="37"/>
      <c r="W28" s="17"/>
      <c r="X28" s="17"/>
      <c r="Y28" s="17"/>
    </row>
    <row r="29" spans="1:25" ht="20.100000000000001" customHeight="1" thickBot="1" x14ac:dyDescent="0.3">
      <c r="A29" s="88" t="s">
        <v>61</v>
      </c>
      <c r="B29" s="93"/>
      <c r="C29" s="93"/>
      <c r="D29" s="93"/>
      <c r="E29" s="93">
        <v>19</v>
      </c>
      <c r="F29" s="89"/>
      <c r="G29" s="88" t="s">
        <v>61</v>
      </c>
      <c r="H29" s="93"/>
      <c r="I29" s="93"/>
      <c r="J29" s="93"/>
      <c r="K29" s="93">
        <v>19</v>
      </c>
      <c r="L29" s="89"/>
      <c r="M29" s="88" t="s">
        <v>61</v>
      </c>
      <c r="N29" s="93"/>
      <c r="O29" s="93"/>
      <c r="P29" s="93"/>
      <c r="Q29" s="93">
        <v>16</v>
      </c>
      <c r="R29" s="2"/>
      <c r="S29" s="35"/>
      <c r="T29" s="38"/>
      <c r="U29" s="39"/>
      <c r="W29" s="17"/>
      <c r="X29" s="17"/>
      <c r="Y29" s="17"/>
    </row>
    <row r="30" spans="1:25" ht="15.75" thickBot="1" x14ac:dyDescent="0.3">
      <c r="A30" s="157" t="s">
        <v>11</v>
      </c>
      <c r="B30" s="158"/>
      <c r="C30" s="158"/>
      <c r="D30" s="158"/>
      <c r="E30" s="159"/>
      <c r="F30" s="1"/>
      <c r="G30" s="157" t="s">
        <v>13</v>
      </c>
      <c r="H30" s="158"/>
      <c r="I30" s="158"/>
      <c r="J30" s="158"/>
      <c r="K30" s="159"/>
      <c r="L30" s="1"/>
      <c r="M30" s="157" t="s">
        <v>12</v>
      </c>
      <c r="N30" s="158"/>
      <c r="O30" s="158"/>
      <c r="P30" s="158"/>
      <c r="Q30" s="159"/>
      <c r="R30" s="3"/>
      <c r="S30" s="151" t="s">
        <v>20</v>
      </c>
      <c r="T30" s="152"/>
      <c r="U30" s="153"/>
    </row>
    <row r="31" spans="1:25" ht="15.75" thickBot="1" x14ac:dyDescent="0.3">
      <c r="A31" s="19" t="s">
        <v>3</v>
      </c>
      <c r="B31" s="20" t="s">
        <v>4</v>
      </c>
      <c r="C31" s="20" t="s">
        <v>5</v>
      </c>
      <c r="D31" s="20" t="s">
        <v>6</v>
      </c>
      <c r="E31" s="21" t="s">
        <v>7</v>
      </c>
      <c r="F31" s="22"/>
      <c r="G31" s="19" t="s">
        <v>3</v>
      </c>
      <c r="H31" s="20" t="s">
        <v>4</v>
      </c>
      <c r="I31" s="20" t="s">
        <v>5</v>
      </c>
      <c r="J31" s="20" t="s">
        <v>6</v>
      </c>
      <c r="K31" s="21" t="s">
        <v>7</v>
      </c>
      <c r="L31" s="22"/>
      <c r="M31" s="19" t="s">
        <v>3</v>
      </c>
      <c r="N31" s="20" t="s">
        <v>4</v>
      </c>
      <c r="O31" s="20" t="s">
        <v>5</v>
      </c>
      <c r="P31" s="20" t="s">
        <v>6</v>
      </c>
      <c r="Q31" s="21" t="s">
        <v>7</v>
      </c>
      <c r="R31" s="2"/>
      <c r="S31" s="28" t="s">
        <v>31</v>
      </c>
      <c r="T31" s="15"/>
      <c r="U31" s="29"/>
    </row>
    <row r="32" spans="1:25" ht="15.75" thickBot="1" x14ac:dyDescent="0.3">
      <c r="A32" s="41"/>
      <c r="B32" s="5">
        <v>1</v>
      </c>
      <c r="C32" s="5">
        <v>2</v>
      </c>
      <c r="D32" s="5">
        <v>3</v>
      </c>
      <c r="E32" s="5">
        <v>4</v>
      </c>
      <c r="F32" s="1"/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1"/>
      <c r="M32" s="4">
        <v>3</v>
      </c>
      <c r="N32" s="4">
        <v>4</v>
      </c>
      <c r="O32" s="4">
        <v>5</v>
      </c>
      <c r="P32" s="4">
        <v>6</v>
      </c>
      <c r="Q32" s="4">
        <v>7</v>
      </c>
      <c r="R32" s="2"/>
      <c r="S32" s="57" t="s">
        <v>47</v>
      </c>
      <c r="T32" s="58"/>
      <c r="U32" s="59"/>
    </row>
    <row r="33" spans="1:21" ht="20.100000000000001" customHeight="1" thickBot="1" x14ac:dyDescent="0.3">
      <c r="A33" s="4">
        <v>7</v>
      </c>
      <c r="B33" s="4">
        <v>8</v>
      </c>
      <c r="C33" s="4">
        <v>9</v>
      </c>
      <c r="D33" s="4">
        <v>10</v>
      </c>
      <c r="E33" s="4">
        <v>11</v>
      </c>
      <c r="F33" s="1"/>
      <c r="G33" s="4">
        <v>10</v>
      </c>
      <c r="H33" s="4">
        <v>11</v>
      </c>
      <c r="I33" s="4">
        <v>12</v>
      </c>
      <c r="J33" s="4">
        <v>13</v>
      </c>
      <c r="K33" s="4">
        <v>14</v>
      </c>
      <c r="L33" s="1"/>
      <c r="M33" s="4">
        <f>Q32+3</f>
        <v>10</v>
      </c>
      <c r="N33" s="4">
        <f t="shared" ref="N33:Q35" si="8">M33+1</f>
        <v>11</v>
      </c>
      <c r="O33" s="4">
        <f t="shared" si="8"/>
        <v>12</v>
      </c>
      <c r="P33" s="4">
        <f t="shared" si="8"/>
        <v>13</v>
      </c>
      <c r="Q33" s="4">
        <f t="shared" si="8"/>
        <v>14</v>
      </c>
      <c r="R33" s="2"/>
      <c r="S33" s="151" t="s">
        <v>21</v>
      </c>
      <c r="T33" s="152"/>
      <c r="U33" s="153"/>
    </row>
    <row r="34" spans="1:21" ht="20.100000000000001" customHeight="1" x14ac:dyDescent="0.25">
      <c r="A34" s="4">
        <v>14</v>
      </c>
      <c r="B34" s="4">
        <v>15</v>
      </c>
      <c r="C34" s="4">
        <f t="shared" ref="A34:E36" si="9">C33+7</f>
        <v>16</v>
      </c>
      <c r="D34" s="4">
        <f t="shared" si="9"/>
        <v>17</v>
      </c>
      <c r="E34" s="4">
        <f t="shared" si="9"/>
        <v>18</v>
      </c>
      <c r="F34" s="1"/>
      <c r="G34" s="5">
        <v>17</v>
      </c>
      <c r="H34" s="5">
        <f t="shared" ref="G34:J35" si="10">H33+7</f>
        <v>18</v>
      </c>
      <c r="I34" s="5">
        <f t="shared" si="10"/>
        <v>19</v>
      </c>
      <c r="J34" s="5">
        <f t="shared" si="10"/>
        <v>20</v>
      </c>
      <c r="K34" s="5">
        <v>21</v>
      </c>
      <c r="L34" s="1"/>
      <c r="M34" s="4">
        <f>Q33+3</f>
        <v>17</v>
      </c>
      <c r="N34" s="4">
        <f t="shared" si="8"/>
        <v>18</v>
      </c>
      <c r="O34" s="4">
        <f t="shared" si="8"/>
        <v>19</v>
      </c>
      <c r="P34" s="4">
        <f t="shared" si="8"/>
        <v>20</v>
      </c>
      <c r="Q34" s="4">
        <f>P34+1</f>
        <v>21</v>
      </c>
      <c r="R34" s="2"/>
      <c r="S34" s="33"/>
      <c r="T34" s="8"/>
      <c r="U34" s="30"/>
    </row>
    <row r="35" spans="1:21" ht="20.100000000000001" customHeight="1" x14ac:dyDescent="0.25">
      <c r="A35" s="4">
        <v>21</v>
      </c>
      <c r="B35" s="4">
        <f t="shared" si="9"/>
        <v>22</v>
      </c>
      <c r="C35" s="4">
        <f t="shared" si="9"/>
        <v>23</v>
      </c>
      <c r="D35" s="48">
        <v>24</v>
      </c>
      <c r="E35" s="48">
        <v>25</v>
      </c>
      <c r="F35" s="1"/>
      <c r="G35" s="4">
        <f t="shared" si="10"/>
        <v>24</v>
      </c>
      <c r="H35" s="4">
        <f t="shared" si="10"/>
        <v>25</v>
      </c>
      <c r="I35" s="4">
        <f t="shared" si="10"/>
        <v>26</v>
      </c>
      <c r="J35" s="4">
        <f t="shared" si="10"/>
        <v>27</v>
      </c>
      <c r="K35" s="53">
        <v>28</v>
      </c>
      <c r="L35" s="1"/>
      <c r="M35" s="4">
        <f>Q34+3</f>
        <v>24</v>
      </c>
      <c r="N35" s="4">
        <f t="shared" si="8"/>
        <v>25</v>
      </c>
      <c r="O35" s="4">
        <f t="shared" si="8"/>
        <v>26</v>
      </c>
      <c r="P35" s="4">
        <f t="shared" si="8"/>
        <v>27</v>
      </c>
      <c r="Q35" s="4">
        <f t="shared" si="8"/>
        <v>28</v>
      </c>
      <c r="R35" s="2"/>
      <c r="S35" s="28" t="s">
        <v>32</v>
      </c>
      <c r="T35" s="15"/>
      <c r="U35" s="29"/>
    </row>
    <row r="36" spans="1:21" ht="20.100000000000001" customHeight="1" thickBot="1" x14ac:dyDescent="0.3">
      <c r="A36" s="4">
        <f t="shared" si="9"/>
        <v>28</v>
      </c>
      <c r="B36" s="4">
        <v>29</v>
      </c>
      <c r="C36" s="4">
        <v>30</v>
      </c>
      <c r="D36" s="47">
        <v>31</v>
      </c>
      <c r="E36" s="4"/>
      <c r="F36" s="1"/>
      <c r="G36" s="4"/>
      <c r="H36" s="4"/>
      <c r="I36" s="4"/>
      <c r="J36" s="4"/>
      <c r="K36" s="4"/>
      <c r="L36" s="1"/>
      <c r="M36" s="4">
        <f>Q35+3</f>
        <v>31</v>
      </c>
      <c r="N36" s="4"/>
      <c r="O36" s="4"/>
      <c r="P36" s="4"/>
      <c r="Q36" s="4"/>
      <c r="R36" s="2"/>
      <c r="S36" s="33"/>
      <c r="T36" s="8"/>
      <c r="U36" s="30"/>
    </row>
    <row r="37" spans="1:21" ht="20.100000000000001" customHeight="1" thickBot="1" x14ac:dyDescent="0.3">
      <c r="A37" s="88" t="s">
        <v>61</v>
      </c>
      <c r="B37" s="91"/>
      <c r="C37" s="91"/>
      <c r="D37" s="91"/>
      <c r="E37" s="91">
        <v>17</v>
      </c>
      <c r="F37" s="89"/>
      <c r="G37" s="88" t="s">
        <v>61</v>
      </c>
      <c r="H37" s="91"/>
      <c r="I37" s="91"/>
      <c r="J37" s="91"/>
      <c r="K37" s="91">
        <v>15</v>
      </c>
      <c r="L37" s="89"/>
      <c r="M37" s="88" t="s">
        <v>61</v>
      </c>
      <c r="N37" s="91"/>
      <c r="O37" s="91"/>
      <c r="P37" s="91"/>
      <c r="Q37" s="91">
        <v>0</v>
      </c>
      <c r="R37" s="2"/>
      <c r="S37" s="146" t="s">
        <v>34</v>
      </c>
      <c r="T37" s="147"/>
      <c r="U37" s="148"/>
    </row>
    <row r="38" spans="1:21" x14ac:dyDescent="0.25">
      <c r="R38" s="2"/>
      <c r="S38" s="81" t="s">
        <v>35</v>
      </c>
      <c r="T38" s="50"/>
      <c r="U38" s="82"/>
    </row>
    <row r="39" spans="1:21" ht="16.5" thickBot="1" x14ac:dyDescent="0.3">
      <c r="B39" s="10" t="s">
        <v>43</v>
      </c>
      <c r="C39" s="10"/>
      <c r="D39" s="10"/>
      <c r="E39" s="11"/>
      <c r="J39" s="10"/>
      <c r="M39" t="s">
        <v>39</v>
      </c>
      <c r="O39" s="12">
        <f>+E21+E29+E37+6</f>
        <v>54</v>
      </c>
      <c r="S39" s="83"/>
      <c r="T39" s="49"/>
      <c r="U39" s="84"/>
    </row>
    <row r="40" spans="1:21" ht="16.5" thickBot="1" x14ac:dyDescent="0.3">
      <c r="B40" s="10" t="s">
        <v>44</v>
      </c>
      <c r="C40" s="10"/>
      <c r="D40" s="10"/>
      <c r="E40" s="11"/>
      <c r="J40" s="10"/>
      <c r="M40" t="s">
        <v>40</v>
      </c>
      <c r="O40" s="12">
        <f>10+K21+K29+15</f>
        <v>59</v>
      </c>
      <c r="S40" s="146" t="s">
        <v>22</v>
      </c>
      <c r="T40" s="147"/>
      <c r="U40" s="148"/>
    </row>
    <row r="41" spans="1:21" ht="15" customHeight="1" x14ac:dyDescent="0.25">
      <c r="B41" s="10" t="s">
        <v>45</v>
      </c>
      <c r="C41" s="10"/>
      <c r="D41" s="10"/>
      <c r="E41" s="11"/>
      <c r="J41" s="10"/>
      <c r="M41" t="s">
        <v>41</v>
      </c>
      <c r="O41" s="12">
        <f>+Q12+Q21+Q29</f>
        <v>54</v>
      </c>
      <c r="S41" s="85" t="s">
        <v>42</v>
      </c>
      <c r="T41" s="76"/>
      <c r="U41" s="86"/>
    </row>
    <row r="42" spans="1:21" ht="16.5" thickBot="1" x14ac:dyDescent="0.3">
      <c r="B42" s="10" t="s">
        <v>46</v>
      </c>
      <c r="C42" s="10"/>
      <c r="D42" s="10"/>
      <c r="E42" s="11"/>
      <c r="J42" s="10"/>
      <c r="M42" t="s">
        <v>23</v>
      </c>
      <c r="O42" s="63">
        <v>167</v>
      </c>
      <c r="S42" s="87" t="s">
        <v>59</v>
      </c>
      <c r="T42" s="96"/>
      <c r="U42" s="97"/>
    </row>
    <row r="43" spans="1:21" ht="16.5" thickTop="1" thickBot="1" x14ac:dyDescent="0.3">
      <c r="S43" s="25"/>
      <c r="T43" s="26"/>
      <c r="U43" s="27"/>
    </row>
    <row r="47" spans="1:21" x14ac:dyDescent="0.25">
      <c r="O47" s="80" t="s">
        <v>63</v>
      </c>
      <c r="Q47" s="80" t="s">
        <v>62</v>
      </c>
    </row>
    <row r="48" spans="1:21" x14ac:dyDescent="0.25">
      <c r="K48" t="s">
        <v>14</v>
      </c>
      <c r="M48">
        <f>+E21</f>
        <v>12</v>
      </c>
      <c r="O48">
        <f>+E21</f>
        <v>12</v>
      </c>
      <c r="P48" t="s">
        <v>24</v>
      </c>
      <c r="Q48">
        <f>+[1]Sheet1!Q49</f>
        <v>12</v>
      </c>
    </row>
    <row r="49" spans="11:17" x14ac:dyDescent="0.25">
      <c r="K49" t="s">
        <v>52</v>
      </c>
      <c r="M49">
        <f>+E29</f>
        <v>19</v>
      </c>
      <c r="O49">
        <f>+E29</f>
        <v>19</v>
      </c>
      <c r="P49" t="s">
        <v>24</v>
      </c>
      <c r="Q49">
        <f>+[1]Sheet1!Q50</f>
        <v>19</v>
      </c>
    </row>
    <row r="50" spans="11:17" x14ac:dyDescent="0.25">
      <c r="K50" t="s">
        <v>53</v>
      </c>
      <c r="M50">
        <f>+E37</f>
        <v>17</v>
      </c>
      <c r="O50">
        <f>+E37</f>
        <v>17</v>
      </c>
      <c r="P50" t="s">
        <v>24</v>
      </c>
      <c r="Q50">
        <f>+[1]Sheet1!Q51</f>
        <v>18</v>
      </c>
    </row>
    <row r="51" spans="11:17" x14ac:dyDescent="0.25">
      <c r="K51" t="s">
        <v>54</v>
      </c>
      <c r="M51">
        <v>6</v>
      </c>
      <c r="O51">
        <f>+K12</f>
        <v>16</v>
      </c>
      <c r="Q51">
        <v>15</v>
      </c>
    </row>
    <row r="52" spans="11:17" x14ac:dyDescent="0.25">
      <c r="K52" t="s">
        <v>55</v>
      </c>
      <c r="M52">
        <f>+K21</f>
        <v>15</v>
      </c>
      <c r="O52">
        <f>+K21</f>
        <v>15</v>
      </c>
      <c r="Q52">
        <f>+[1]Sheet1!Q55</f>
        <v>15</v>
      </c>
    </row>
    <row r="53" spans="11:17" x14ac:dyDescent="0.25">
      <c r="K53" t="s">
        <v>60</v>
      </c>
      <c r="M53">
        <f>+K29</f>
        <v>19</v>
      </c>
      <c r="O53">
        <f>+K29</f>
        <v>19</v>
      </c>
      <c r="Q53">
        <f>+[1]Sheet1!Q56</f>
        <v>18</v>
      </c>
    </row>
    <row r="54" spans="11:17" x14ac:dyDescent="0.25">
      <c r="K54" t="s">
        <v>56</v>
      </c>
      <c r="M54">
        <f>+K37</f>
        <v>15</v>
      </c>
      <c r="O54">
        <f>+K37</f>
        <v>15</v>
      </c>
      <c r="Q54">
        <f>+[1]Sheet1!Q57</f>
        <v>15</v>
      </c>
    </row>
    <row r="55" spans="11:17" x14ac:dyDescent="0.25">
      <c r="K55" t="s">
        <v>57</v>
      </c>
      <c r="M55">
        <f>+Q12</f>
        <v>17</v>
      </c>
      <c r="O55">
        <f>+Q12</f>
        <v>17</v>
      </c>
      <c r="Q55">
        <f>+[1]Sheet1!Q59</f>
        <v>16</v>
      </c>
    </row>
    <row r="56" spans="11:17" x14ac:dyDescent="0.25">
      <c r="K56" t="s">
        <v>58</v>
      </c>
      <c r="M56">
        <f>+Q21</f>
        <v>21</v>
      </c>
      <c r="O56">
        <f>+Q21</f>
        <v>21</v>
      </c>
      <c r="Q56">
        <f>+[1]Sheet1!Q60</f>
        <v>22</v>
      </c>
    </row>
    <row r="57" spans="11:17" x14ac:dyDescent="0.25">
      <c r="K57" t="s">
        <v>22</v>
      </c>
      <c r="M57">
        <f>+Q29</f>
        <v>16</v>
      </c>
      <c r="O57">
        <f>+Q29</f>
        <v>16</v>
      </c>
      <c r="Q57">
        <f>+[1]Sheet1!Q61</f>
        <v>17</v>
      </c>
    </row>
    <row r="58" spans="11:17" x14ac:dyDescent="0.25">
      <c r="O58">
        <f>SUM(O48:O57)</f>
        <v>167</v>
      </c>
      <c r="Q58">
        <f>SUM(Q48:Q57)</f>
        <v>167</v>
      </c>
    </row>
  </sheetData>
  <mergeCells count="25">
    <mergeCell ref="S40:U40"/>
    <mergeCell ref="A1:U2"/>
    <mergeCell ref="G13:K13"/>
    <mergeCell ref="M13:Q13"/>
    <mergeCell ref="G3:P3"/>
    <mergeCell ref="S6:U6"/>
    <mergeCell ref="S10:U10"/>
    <mergeCell ref="S13:U13"/>
    <mergeCell ref="A5:E5"/>
    <mergeCell ref="G5:K5"/>
    <mergeCell ref="M5:Q5"/>
    <mergeCell ref="A13:E13"/>
    <mergeCell ref="S17:U17"/>
    <mergeCell ref="S27:U27"/>
    <mergeCell ref="S37:U37"/>
    <mergeCell ref="S33:U33"/>
    <mergeCell ref="H23:J23"/>
    <mergeCell ref="S23:U23"/>
    <mergeCell ref="S26:U26"/>
    <mergeCell ref="S30:U30"/>
    <mergeCell ref="A30:E30"/>
    <mergeCell ref="G30:K30"/>
    <mergeCell ref="M30:Q30"/>
    <mergeCell ref="A23:E23"/>
    <mergeCell ref="M23:Q23"/>
  </mergeCells>
  <pageMargins left="0.5" right="0.5" top="0.5" bottom="0.5" header="1" footer="1"/>
  <pageSetup scale="65" orientation="landscape" r:id="rId1"/>
  <headerFooter>
    <oddFooter>&amp;L&amp;F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Propose ES Calendar 2019-20</vt:lpstr>
      <vt:lpstr>Sheet1</vt:lpstr>
      <vt:lpstr>Sheet3</vt:lpstr>
      <vt:lpstr>'Propose ES Calendar 2019-20'!Print_Area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</dc:creator>
  <cp:lastModifiedBy>Shay Davis</cp:lastModifiedBy>
  <cp:lastPrinted>2018-11-27T19:18:09Z</cp:lastPrinted>
  <dcterms:created xsi:type="dcterms:W3CDTF">2014-12-16T02:29:19Z</dcterms:created>
  <dcterms:modified xsi:type="dcterms:W3CDTF">2018-12-03T18:53:35Z</dcterms:modified>
</cp:coreProperties>
</file>